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54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<sst xmlns="http://schemas.openxmlformats.org/spreadsheetml/2006/main" count="73" uniqueCount="64">
  <si>
    <r>
      <t>BUDGET  DETAILLE</t>
    </r>
    <r>
      <rPr>
        <b/>
        <sz val="16"/>
        <color indexed="8"/>
        <rFont val="Times New Roman"/>
        <family val="1"/>
      </rPr>
      <t> : (Les montants sont en franc CFA)</t>
    </r>
  </si>
  <si>
    <t>Sous –Total 1 :</t>
  </si>
  <si>
    <t>Contribution des bénéficiaires </t>
  </si>
  <si>
    <t>Commercialisation</t>
  </si>
  <si>
    <t xml:space="preserve">* Manutention/transport   </t>
  </si>
  <si>
    <t>* Taxes Mairie </t>
  </si>
  <si>
    <t>Conception – élaboration du document de projet </t>
  </si>
  <si>
    <t>Lancement des activités du projet </t>
  </si>
  <si>
    <t>Rapportages </t>
  </si>
  <si>
    <t>Désignation</t>
  </si>
  <si>
    <t>Quantité</t>
  </si>
  <si>
    <t>PU</t>
  </si>
  <si>
    <t>Nbre de Pers</t>
  </si>
  <si>
    <t>Montant</t>
  </si>
  <si>
    <t>12 mois</t>
  </si>
  <si>
    <t>/</t>
  </si>
  <si>
    <t xml:space="preserve">*location  Magasin   </t>
  </si>
  <si>
    <t>1. Equipement</t>
  </si>
  <si>
    <t xml:space="preserve">a) Moule 1   </t>
  </si>
  <si>
    <t>b) Moule 2</t>
  </si>
  <si>
    <t>c) Moule 3</t>
  </si>
  <si>
    <t>Baignoire en fer</t>
  </si>
  <si>
    <t>Baignoire en plastique</t>
  </si>
  <si>
    <t>Sceau en plastique</t>
  </si>
  <si>
    <t>Malaxeur</t>
  </si>
  <si>
    <t>Fourneaux</t>
  </si>
  <si>
    <t>Tamis</t>
  </si>
  <si>
    <t>Tampons</t>
  </si>
  <si>
    <t>2. Matières premières</t>
  </si>
  <si>
    <t>Huile de karité</t>
  </si>
  <si>
    <t>100kg</t>
  </si>
  <si>
    <t>Huile d'arachide</t>
  </si>
  <si>
    <t>300l</t>
  </si>
  <si>
    <t>Huile de palme</t>
  </si>
  <si>
    <t>100l</t>
  </si>
  <si>
    <t>Graisse animale</t>
  </si>
  <si>
    <t>Silicate</t>
  </si>
  <si>
    <t>3l</t>
  </si>
  <si>
    <t>Carbonate</t>
  </si>
  <si>
    <t>30kg</t>
  </si>
  <si>
    <t>Soude caustique</t>
  </si>
  <si>
    <t>Naphtalène</t>
  </si>
  <si>
    <t>20 boules</t>
  </si>
  <si>
    <t>Parfun</t>
  </si>
  <si>
    <t>30 bouteilles</t>
  </si>
  <si>
    <t>Carton</t>
  </si>
  <si>
    <t>Total 2</t>
  </si>
  <si>
    <t>Tables</t>
  </si>
  <si>
    <t>3. Appui au projet </t>
  </si>
  <si>
    <t>Hangar</t>
  </si>
  <si>
    <t>Honoraire formatrice</t>
  </si>
  <si>
    <t>Honoraire participantes</t>
  </si>
  <si>
    <t>1500x35x5j</t>
  </si>
  <si>
    <t>35000x5j</t>
  </si>
  <si>
    <t>Fourniture formation</t>
  </si>
  <si>
    <t>Sous - Total 3</t>
  </si>
  <si>
    <t>Frais de fonctionnement 5%</t>
  </si>
  <si>
    <t>Frais matière première formation</t>
  </si>
  <si>
    <t>Sous totaux</t>
  </si>
  <si>
    <r>
      <t xml:space="preserve">   </t>
    </r>
    <r>
      <rPr>
        <b/>
        <sz val="14"/>
        <color indexed="8"/>
        <rFont val="Times New Roman"/>
        <family val="1"/>
      </rPr>
      <t xml:space="preserve">  Total  contribution demandée :       = 4 082 925 FCFA</t>
    </r>
  </si>
  <si>
    <t>Sous –Total : ……………………………………………………...= 750 000F CFA</t>
  </si>
  <si>
    <r>
      <t xml:space="preserve">   </t>
    </r>
    <r>
      <rPr>
        <b/>
        <sz val="16"/>
        <color indexed="8"/>
        <rFont val="Times New Roman"/>
        <family val="1"/>
      </rPr>
      <t>Coût total du projet : 5 462 925 FCFA</t>
    </r>
  </si>
  <si>
    <t>Sous-Total-------------------------------------------------------------------------------------630 000 FCFA</t>
  </si>
  <si>
    <t>Contribution  Association AFEM 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</si>
</sst>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0"/>
        </stop>
        <stop position="1">
          <color theme="4" tint="-0.2509700059890747"/>
        </stop>
      </gradientFill>
    </fill>
    <fill>
      <gradientFill degree="90">
        <stop position="0">
          <color theme="0"/>
        </stop>
        <stop position="1">
          <color theme="4" tint="-0.2509700059890747"/>
        </stop>
      </gradientFill>
    </fill>
    <fill>
      <gradientFill degree="90">
        <stop position="0">
          <color theme="0"/>
        </stop>
        <stop position="1">
          <color theme="4" tint="-0.2509700059890747"/>
        </stop>
      </gradientFill>
    </fill>
    <fill>
      <gradientFill degree="90">
        <stop position="0">
          <color theme="0"/>
        </stop>
        <stop position="1">
          <color theme="4" tint="-0.2509700059890747"/>
        </stop>
      </gradient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3" tint="0.40000998973846436"/>
        </stop>
      </gradientFill>
    </fill>
    <fill>
      <gradientFill degree="90">
        <stop position="0">
          <color theme="0"/>
        </stop>
        <stop position="1">
          <color theme="3" tint="0.40000998973846436"/>
        </stop>
      </gradientFill>
    </fill>
    <fill>
      <gradientFill degree="90">
        <stop position="0">
          <color theme="0"/>
        </stop>
        <stop position="1">
          <color theme="3" tint="0.40000998973846436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slantDashDot"/>
      <top style="slantDashDot"/>
      <bottom style="slantDashDot"/>
    </border>
    <border>
      <left style="slantDashDot"/>
      <right style="slantDashDot"/>
      <top style="slantDashDot"/>
      <bottom style="slantDashDot"/>
    </border>
    <border>
      <left style="slantDashDot"/>
      <right style="medium"/>
      <top style="slantDashDot"/>
      <bottom style="slantDashDot"/>
    </border>
    <border>
      <left style="medium"/>
      <right style="slantDashDot"/>
      <top style="slantDashDot"/>
      <bottom style="medium"/>
    </border>
    <border>
      <left style="slantDashDot"/>
      <right style="slantDashDot"/>
      <top style="slantDashDot"/>
      <bottom style="medium"/>
    </border>
    <border>
      <left style="slantDashDot"/>
      <right style="medium"/>
      <top style="slantDashDot"/>
      <bottom style="medium"/>
    </border>
    <border>
      <left style="medium"/>
      <right style="slantDashDot"/>
      <top style="medium"/>
      <bottom style="slantDashDot"/>
    </border>
    <border>
      <left style="slantDashDot"/>
      <right style="slantDashDot"/>
      <top style="medium"/>
      <bottom style="slantDashDot"/>
    </border>
    <border>
      <left style="slantDashDot"/>
      <right style="medium"/>
      <top style="medium"/>
      <bottom style="slant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42" fillId="0" borderId="10" xfId="0" applyFont="1" applyBorder="1" applyAlignment="1">
      <alignment horizontal="justify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2" xfId="45" applyNumberFormat="1" applyFont="1" applyBorder="1" applyAlignment="1">
      <alignment/>
    </xf>
    <xf numFmtId="0" fontId="43" fillId="0" borderId="10" xfId="0" applyFont="1" applyBorder="1" applyAlignment="1">
      <alignment/>
    </xf>
    <xf numFmtId="164" fontId="0" fillId="0" borderId="11" xfId="45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164" fontId="39" fillId="0" borderId="12" xfId="45" applyNumberFormat="1" applyFont="1" applyBorder="1" applyAlignment="1">
      <alignment/>
    </xf>
    <xf numFmtId="164" fontId="0" fillId="0" borderId="12" xfId="45" applyNumberFormat="1" applyFont="1" applyBorder="1" applyAlignment="1">
      <alignment horizontal="right"/>
    </xf>
    <xf numFmtId="0" fontId="0" fillId="0" borderId="11" xfId="0" applyBorder="1" applyAlignment="1">
      <alignment horizontal="center" wrapText="1"/>
    </xf>
    <xf numFmtId="0" fontId="4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64" fontId="0" fillId="0" borderId="11" xfId="45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2" xfId="45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/>
    </xf>
    <xf numFmtId="0" fontId="43" fillId="0" borderId="10" xfId="0" applyFont="1" applyBorder="1" applyAlignment="1">
      <alignment wrapText="1"/>
    </xf>
    <xf numFmtId="0" fontId="44" fillId="33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/>
    </xf>
    <xf numFmtId="0" fontId="42" fillId="37" borderId="10" xfId="0" applyFont="1" applyFill="1" applyBorder="1" applyAlignment="1">
      <alignment/>
    </xf>
    <xf numFmtId="0" fontId="0" fillId="38" borderId="11" xfId="0" applyFill="1" applyBorder="1" applyAlignment="1">
      <alignment horizontal="center"/>
    </xf>
    <xf numFmtId="164" fontId="0" fillId="39" borderId="11" xfId="45" applyNumberFormat="1" applyFont="1" applyFill="1" applyBorder="1" applyAlignment="1">
      <alignment horizontal="center"/>
    </xf>
    <xf numFmtId="164" fontId="39" fillId="40" borderId="12" xfId="45" applyNumberFormat="1" applyFont="1" applyFill="1" applyBorder="1" applyAlignment="1">
      <alignment/>
    </xf>
    <xf numFmtId="0" fontId="0" fillId="0" borderId="11" xfId="0" applyBorder="1" applyAlignment="1">
      <alignment vertical="center"/>
    </xf>
    <xf numFmtId="0" fontId="42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164" fontId="39" fillId="0" borderId="11" xfId="45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64" fontId="39" fillId="0" borderId="12" xfId="45" applyNumberFormat="1" applyFont="1" applyBorder="1" applyAlignment="1">
      <alignment horizontal="right" vertical="center"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3" fillId="41" borderId="10" xfId="0" applyFont="1" applyFill="1" applyBorder="1" applyAlignment="1">
      <alignment/>
    </xf>
    <xf numFmtId="0" fontId="0" fillId="41" borderId="11" xfId="0" applyFont="1" applyFill="1" applyBorder="1" applyAlignment="1">
      <alignment horizontal="center"/>
    </xf>
    <xf numFmtId="164" fontId="0" fillId="41" borderId="12" xfId="45" applyNumberFormat="1" applyFont="1" applyFill="1" applyBorder="1" applyAlignment="1">
      <alignment horizontal="right"/>
    </xf>
    <xf numFmtId="0" fontId="0" fillId="42" borderId="0" xfId="0" applyFont="1" applyFill="1" applyAlignment="1">
      <alignment/>
    </xf>
    <xf numFmtId="164" fontId="0" fillId="0" borderId="11" xfId="45" applyNumberFormat="1" applyFont="1" applyBorder="1" applyAlignment="1">
      <alignment horizontal="center"/>
    </xf>
    <xf numFmtId="164" fontId="0" fillId="41" borderId="11" xfId="45" applyNumberFormat="1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164" fontId="39" fillId="0" borderId="11" xfId="45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2" fillId="43" borderId="10" xfId="0" applyFont="1" applyFill="1" applyBorder="1" applyAlignment="1">
      <alignment horizontal="center"/>
    </xf>
    <xf numFmtId="0" fontId="42" fillId="44" borderId="11" xfId="0" applyFont="1" applyFill="1" applyBorder="1" applyAlignment="1">
      <alignment horizontal="center"/>
    </xf>
    <xf numFmtId="0" fontId="42" fillId="45" borderId="12" xfId="0" applyFont="1" applyFill="1" applyBorder="1" applyAlignment="1">
      <alignment horizontal="center"/>
    </xf>
    <xf numFmtId="0" fontId="46" fillId="46" borderId="13" xfId="0" applyFont="1" applyFill="1" applyBorder="1" applyAlignment="1">
      <alignment horizontal="center"/>
    </xf>
    <xf numFmtId="0" fontId="46" fillId="47" borderId="14" xfId="0" applyFont="1" applyFill="1" applyBorder="1" applyAlignment="1">
      <alignment horizontal="center"/>
    </xf>
    <xf numFmtId="0" fontId="46" fillId="48" borderId="15" xfId="0" applyFont="1" applyFill="1" applyBorder="1" applyAlignment="1">
      <alignment horizontal="center"/>
    </xf>
    <xf numFmtId="0" fontId="41" fillId="49" borderId="16" xfId="0" applyFont="1" applyFill="1" applyBorder="1" applyAlignment="1">
      <alignment horizontal="center"/>
    </xf>
    <xf numFmtId="0" fontId="41" fillId="50" borderId="17" xfId="0" applyFont="1" applyFill="1" applyBorder="1" applyAlignment="1">
      <alignment horizontal="center"/>
    </xf>
    <xf numFmtId="0" fontId="41" fillId="51" borderId="18" xfId="0" applyFont="1" applyFill="1" applyBorder="1" applyAlignment="1">
      <alignment horizontal="center"/>
    </xf>
    <xf numFmtId="0" fontId="42" fillId="52" borderId="10" xfId="0" applyFont="1" applyFill="1" applyBorder="1" applyAlignment="1">
      <alignment horizontal="left"/>
    </xf>
    <xf numFmtId="0" fontId="42" fillId="53" borderId="11" xfId="0" applyFont="1" applyFill="1" applyBorder="1" applyAlignment="1">
      <alignment horizontal="left"/>
    </xf>
    <xf numFmtId="0" fontId="42" fillId="54" borderId="12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1">
      <selection activeCell="A37" sqref="A37:E37"/>
    </sheetView>
  </sheetViews>
  <sheetFormatPr defaultColWidth="11.421875" defaultRowHeight="15"/>
  <cols>
    <col min="1" max="1" width="37.00390625" style="0" customWidth="1"/>
    <col min="2" max="2" width="14.8515625" style="0" customWidth="1"/>
    <col min="3" max="3" width="11.421875" style="0" customWidth="1"/>
    <col min="4" max="4" width="11.00390625" style="0" customWidth="1"/>
    <col min="5" max="5" width="13.00390625" style="0" customWidth="1"/>
    <col min="6" max="6" width="14.8515625" style="0" customWidth="1"/>
  </cols>
  <sheetData>
    <row r="1" spans="1:7" ht="21" thickBot="1">
      <c r="A1" s="58" t="s">
        <v>0</v>
      </c>
      <c r="B1" s="59"/>
      <c r="C1" s="59"/>
      <c r="D1" s="59"/>
      <c r="E1" s="60"/>
      <c r="F1" s="1"/>
      <c r="G1" s="1"/>
    </row>
    <row r="2" spans="1:7" ht="38.25" thickBot="1">
      <c r="A2" s="20" t="s">
        <v>9</v>
      </c>
      <c r="B2" s="21" t="s">
        <v>10</v>
      </c>
      <c r="C2" s="21" t="s">
        <v>11</v>
      </c>
      <c r="D2" s="22" t="s">
        <v>12</v>
      </c>
      <c r="E2" s="23" t="s">
        <v>13</v>
      </c>
      <c r="F2" s="1"/>
      <c r="G2" s="1"/>
    </row>
    <row r="3" spans="1:5" ht="16.5" thickBot="1">
      <c r="A3" s="3" t="s">
        <v>17</v>
      </c>
      <c r="B3" s="4"/>
      <c r="C3" s="5"/>
      <c r="D3" s="4"/>
      <c r="E3" s="6"/>
    </row>
    <row r="4" spans="1:5" ht="16.5" thickBot="1">
      <c r="A4" s="7" t="s">
        <v>18</v>
      </c>
      <c r="B4" s="4">
        <v>1</v>
      </c>
      <c r="C4" s="8">
        <v>500000</v>
      </c>
      <c r="D4" s="4"/>
      <c r="E4" s="6">
        <v>500000</v>
      </c>
    </row>
    <row r="5" spans="1:5" ht="16.5" thickBot="1">
      <c r="A5" s="7" t="s">
        <v>19</v>
      </c>
      <c r="B5" s="4">
        <v>1</v>
      </c>
      <c r="C5" s="8">
        <v>350000</v>
      </c>
      <c r="D5" s="4" t="s">
        <v>15</v>
      </c>
      <c r="E5" s="6">
        <v>350000</v>
      </c>
    </row>
    <row r="6" spans="1:5" ht="16.5" thickBot="1">
      <c r="A6" s="7" t="s">
        <v>20</v>
      </c>
      <c r="B6" s="4">
        <v>1</v>
      </c>
      <c r="C6" s="8">
        <v>250000</v>
      </c>
      <c r="D6" s="4"/>
      <c r="E6" s="6">
        <v>250000</v>
      </c>
    </row>
    <row r="7" spans="1:5" ht="16.5" thickBot="1">
      <c r="A7" s="7" t="s">
        <v>21</v>
      </c>
      <c r="B7" s="4">
        <v>6</v>
      </c>
      <c r="C7" s="8">
        <v>10000</v>
      </c>
      <c r="D7" s="4"/>
      <c r="E7" s="6">
        <v>60000</v>
      </c>
    </row>
    <row r="8" spans="1:5" ht="16.5" thickBot="1">
      <c r="A8" s="7" t="s">
        <v>22</v>
      </c>
      <c r="B8" s="4">
        <v>6</v>
      </c>
      <c r="C8" s="8">
        <v>10000</v>
      </c>
      <c r="D8" s="4"/>
      <c r="E8" s="6">
        <v>60000</v>
      </c>
    </row>
    <row r="9" spans="1:5" ht="16.5" thickBot="1">
      <c r="A9" s="7" t="s">
        <v>47</v>
      </c>
      <c r="B9" s="4">
        <v>2</v>
      </c>
      <c r="C9" s="8">
        <v>55000</v>
      </c>
      <c r="D9" s="4"/>
      <c r="E9" s="6">
        <v>110000</v>
      </c>
    </row>
    <row r="10" spans="1:5" ht="16.5" thickBot="1">
      <c r="A10" s="7" t="s">
        <v>23</v>
      </c>
      <c r="B10" s="4">
        <v>6</v>
      </c>
      <c r="C10" s="8">
        <v>4000</v>
      </c>
      <c r="D10" s="4"/>
      <c r="E10" s="6">
        <v>24000</v>
      </c>
    </row>
    <row r="11" spans="1:5" ht="16.5" thickBot="1">
      <c r="A11" s="7" t="s">
        <v>45</v>
      </c>
      <c r="B11" s="4">
        <v>100</v>
      </c>
      <c r="C11" s="8">
        <v>300</v>
      </c>
      <c r="D11" s="4"/>
      <c r="E11" s="6">
        <v>30000</v>
      </c>
    </row>
    <row r="12" spans="1:5" ht="16.5" thickBot="1">
      <c r="A12" s="7" t="s">
        <v>26</v>
      </c>
      <c r="B12" s="4">
        <v>2</v>
      </c>
      <c r="C12" s="8">
        <v>500</v>
      </c>
      <c r="D12" s="4"/>
      <c r="E12" s="6">
        <v>1000</v>
      </c>
    </row>
    <row r="13" spans="1:5" ht="16.5" thickBot="1">
      <c r="A13" s="7" t="s">
        <v>24</v>
      </c>
      <c r="B13" s="4">
        <v>2</v>
      </c>
      <c r="C13" s="8">
        <v>1000</v>
      </c>
      <c r="D13" s="4" t="s">
        <v>15</v>
      </c>
      <c r="E13" s="6">
        <v>2000</v>
      </c>
    </row>
    <row r="14" spans="1:5" ht="16.5" thickBot="1">
      <c r="A14" s="7" t="s">
        <v>27</v>
      </c>
      <c r="B14" s="4">
        <v>3</v>
      </c>
      <c r="C14" s="8">
        <v>10000</v>
      </c>
      <c r="D14" s="4"/>
      <c r="E14" s="6">
        <v>30000</v>
      </c>
    </row>
    <row r="15" spans="1:6" ht="16.5" thickBot="1">
      <c r="A15" s="7" t="s">
        <v>25</v>
      </c>
      <c r="B15" s="4">
        <v>2</v>
      </c>
      <c r="C15" s="8">
        <v>4000</v>
      </c>
      <c r="D15" s="4" t="s">
        <v>15</v>
      </c>
      <c r="E15" s="6">
        <v>8000</v>
      </c>
      <c r="F15" s="2"/>
    </row>
    <row r="16" spans="1:6" ht="16.5" thickBot="1">
      <c r="A16" s="24" t="s">
        <v>1</v>
      </c>
      <c r="B16" s="25"/>
      <c r="C16" s="26"/>
      <c r="D16" s="25"/>
      <c r="E16" s="27">
        <f>SUM(E4:E15)</f>
        <v>1425000</v>
      </c>
      <c r="F16" s="2"/>
    </row>
    <row r="17" spans="1:5" ht="16.5" thickBot="1">
      <c r="A17" s="9" t="s">
        <v>28</v>
      </c>
      <c r="B17" s="4"/>
      <c r="C17" s="8"/>
      <c r="D17" s="4"/>
      <c r="E17" s="6"/>
    </row>
    <row r="18" spans="1:5" ht="16.5" thickBot="1">
      <c r="A18" s="7" t="s">
        <v>29</v>
      </c>
      <c r="B18" s="4" t="s">
        <v>30</v>
      </c>
      <c r="C18" s="8">
        <v>1000</v>
      </c>
      <c r="D18" s="4"/>
      <c r="E18" s="11">
        <v>100000</v>
      </c>
    </row>
    <row r="19" spans="1:5" ht="16.5" thickBot="1">
      <c r="A19" s="7" t="s">
        <v>31</v>
      </c>
      <c r="B19" s="12" t="s">
        <v>32</v>
      </c>
      <c r="C19" s="8">
        <v>1000</v>
      </c>
      <c r="D19" s="4"/>
      <c r="E19" s="11">
        <v>300000</v>
      </c>
    </row>
    <row r="20" spans="1:5" ht="16.5" thickBot="1">
      <c r="A20" s="13" t="s">
        <v>33</v>
      </c>
      <c r="B20" s="14" t="s">
        <v>34</v>
      </c>
      <c r="C20" s="15">
        <v>1500</v>
      </c>
      <c r="D20" s="16"/>
      <c r="E20" s="17">
        <v>150000</v>
      </c>
    </row>
    <row r="21" spans="1:5" ht="16.5" thickBot="1">
      <c r="A21" s="13" t="s">
        <v>35</v>
      </c>
      <c r="B21" s="14" t="s">
        <v>34</v>
      </c>
      <c r="C21" s="15">
        <v>700</v>
      </c>
      <c r="D21" s="16"/>
      <c r="E21" s="17">
        <v>70000</v>
      </c>
    </row>
    <row r="22" spans="1:5" ht="16.5" thickBot="1">
      <c r="A22" s="13" t="s">
        <v>40</v>
      </c>
      <c r="B22" s="14" t="s">
        <v>30</v>
      </c>
      <c r="C22" s="15">
        <v>1250</v>
      </c>
      <c r="D22" s="16"/>
      <c r="E22" s="17">
        <v>125000</v>
      </c>
    </row>
    <row r="23" spans="1:5" ht="16.5" thickBot="1">
      <c r="A23" s="13" t="s">
        <v>38</v>
      </c>
      <c r="B23" s="14" t="s">
        <v>39</v>
      </c>
      <c r="C23" s="15">
        <v>2500</v>
      </c>
      <c r="D23" s="16"/>
      <c r="E23" s="17">
        <v>22500</v>
      </c>
    </row>
    <row r="24" spans="1:5" ht="16.5" thickBot="1">
      <c r="A24" s="13" t="s">
        <v>43</v>
      </c>
      <c r="B24" s="14" t="s">
        <v>44</v>
      </c>
      <c r="C24" s="15">
        <v>2500</v>
      </c>
      <c r="D24" s="16"/>
      <c r="E24" s="17">
        <v>22500</v>
      </c>
    </row>
    <row r="25" spans="1:5" ht="16.5" thickBot="1">
      <c r="A25" s="13" t="s">
        <v>41</v>
      </c>
      <c r="B25" s="14" t="s">
        <v>42</v>
      </c>
      <c r="C25" s="15">
        <v>100</v>
      </c>
      <c r="D25" s="16"/>
      <c r="E25" s="17">
        <v>2000</v>
      </c>
    </row>
    <row r="26" spans="1:6" ht="16.5" thickBot="1">
      <c r="A26" s="13" t="s">
        <v>36</v>
      </c>
      <c r="B26" s="14" t="s">
        <v>37</v>
      </c>
      <c r="C26" s="15">
        <v>3000</v>
      </c>
      <c r="D26" s="16"/>
      <c r="E26" s="17">
        <v>9000</v>
      </c>
      <c r="F26" s="2"/>
    </row>
    <row r="27" spans="1:6" s="35" customFormat="1" ht="16.5" thickBot="1">
      <c r="A27" s="29" t="s">
        <v>46</v>
      </c>
      <c r="B27" s="30"/>
      <c r="C27" s="31"/>
      <c r="D27" s="32"/>
      <c r="E27" s="33">
        <f>SUM(E18:E26)</f>
        <v>801000</v>
      </c>
      <c r="F27" s="34"/>
    </row>
    <row r="28" spans="1:5" ht="16.5" thickBot="1">
      <c r="A28" s="9" t="s">
        <v>48</v>
      </c>
      <c r="B28" s="4"/>
      <c r="C28" s="8"/>
      <c r="D28" s="4"/>
      <c r="E28" s="11"/>
    </row>
    <row r="29" spans="1:5" ht="16.5" thickBot="1">
      <c r="A29" s="7" t="s">
        <v>49</v>
      </c>
      <c r="B29" s="4">
        <v>1</v>
      </c>
      <c r="C29" s="8">
        <v>525000</v>
      </c>
      <c r="D29" s="4"/>
      <c r="E29" s="11">
        <v>525000</v>
      </c>
    </row>
    <row r="30" spans="1:5" s="40" customFormat="1" ht="16.5" thickBot="1">
      <c r="A30" s="37" t="s">
        <v>51</v>
      </c>
      <c r="B30" s="38">
        <v>35</v>
      </c>
      <c r="C30" s="42" t="s">
        <v>52</v>
      </c>
      <c r="D30" s="38"/>
      <c r="E30" s="39">
        <v>262500</v>
      </c>
    </row>
    <row r="31" spans="1:5" ht="16.5" thickBot="1">
      <c r="A31" s="7" t="s">
        <v>50</v>
      </c>
      <c r="B31" s="4">
        <v>1</v>
      </c>
      <c r="C31" s="41" t="s">
        <v>53</v>
      </c>
      <c r="D31" s="4"/>
      <c r="E31" s="6">
        <v>175000</v>
      </c>
    </row>
    <row r="32" spans="1:5" ht="16.5" thickBot="1">
      <c r="A32" s="7" t="s">
        <v>54</v>
      </c>
      <c r="B32" s="4"/>
      <c r="C32" s="8"/>
      <c r="D32" s="4"/>
      <c r="E32" s="6">
        <v>225000</v>
      </c>
    </row>
    <row r="33" spans="1:7" s="35" customFormat="1" ht="16.5" thickBot="1">
      <c r="A33" s="9" t="s">
        <v>55</v>
      </c>
      <c r="B33" s="43"/>
      <c r="C33" s="44"/>
      <c r="D33" s="43"/>
      <c r="E33" s="10">
        <f>SUM(E29:E32)</f>
        <v>1187500</v>
      </c>
      <c r="G33" s="34">
        <f>F36-F31</f>
        <v>0</v>
      </c>
    </row>
    <row r="34" spans="1:7" s="36" customFormat="1" ht="16.5" thickBot="1">
      <c r="A34" s="7" t="s">
        <v>57</v>
      </c>
      <c r="B34" s="45"/>
      <c r="C34" s="8"/>
      <c r="D34" s="45"/>
      <c r="E34" s="6">
        <v>475000</v>
      </c>
      <c r="G34" s="46"/>
    </row>
    <row r="35" spans="1:7" s="35" customFormat="1" ht="16.5" thickBot="1">
      <c r="A35" s="9" t="s">
        <v>58</v>
      </c>
      <c r="B35" s="43"/>
      <c r="C35" s="44"/>
      <c r="D35" s="43"/>
      <c r="E35" s="10">
        <v>3888500</v>
      </c>
      <c r="G35" s="34"/>
    </row>
    <row r="36" spans="1:6" ht="16.5" thickBot="1">
      <c r="A36" s="9" t="s">
        <v>56</v>
      </c>
      <c r="B36" s="4"/>
      <c r="C36" s="8"/>
      <c r="D36" s="4"/>
      <c r="E36" s="10">
        <v>194425</v>
      </c>
      <c r="F36" s="2"/>
    </row>
    <row r="37" spans="1:6" ht="19.5" thickBot="1">
      <c r="A37" s="52" t="s">
        <v>59</v>
      </c>
      <c r="B37" s="53"/>
      <c r="C37" s="53"/>
      <c r="D37" s="53"/>
      <c r="E37" s="54"/>
      <c r="F37" s="2"/>
    </row>
    <row r="38" spans="1:5" ht="19.5" thickBot="1">
      <c r="A38" s="49" t="s">
        <v>2</v>
      </c>
      <c r="B38" s="50"/>
      <c r="C38" s="50"/>
      <c r="D38" s="50"/>
      <c r="E38" s="51"/>
    </row>
    <row r="39" spans="1:5" ht="16.5" thickBot="1">
      <c r="A39" s="9" t="s">
        <v>3</v>
      </c>
      <c r="B39" s="5"/>
      <c r="C39" s="5"/>
      <c r="D39" s="5"/>
      <c r="E39" s="6"/>
    </row>
    <row r="40" spans="1:5" ht="16.5" thickBot="1">
      <c r="A40" s="7" t="s">
        <v>16</v>
      </c>
      <c r="B40" s="5" t="s">
        <v>14</v>
      </c>
      <c r="C40" s="5">
        <v>7500</v>
      </c>
      <c r="D40" s="5"/>
      <c r="E40" s="6">
        <v>90000</v>
      </c>
    </row>
    <row r="41" spans="1:5" ht="16.5" thickBot="1">
      <c r="A41" s="7" t="s">
        <v>4</v>
      </c>
      <c r="B41" s="5" t="s">
        <v>14</v>
      </c>
      <c r="C41" s="18">
        <v>35000</v>
      </c>
      <c r="D41" s="5"/>
      <c r="E41" s="6">
        <v>420000</v>
      </c>
    </row>
    <row r="42" spans="1:5" ht="16.5" thickBot="1">
      <c r="A42" s="7" t="s">
        <v>5</v>
      </c>
      <c r="B42" s="5" t="s">
        <v>14</v>
      </c>
      <c r="C42" s="5">
        <v>10000</v>
      </c>
      <c r="D42" s="5"/>
      <c r="E42" s="6">
        <v>120000</v>
      </c>
    </row>
    <row r="43" spans="1:5" ht="16.5" thickBot="1">
      <c r="A43" s="61" t="s">
        <v>62</v>
      </c>
      <c r="B43" s="62"/>
      <c r="C43" s="62"/>
      <c r="D43" s="62"/>
      <c r="E43" s="63"/>
    </row>
    <row r="44" spans="1:5" ht="19.5" thickBot="1">
      <c r="A44" s="49" t="s">
        <v>63</v>
      </c>
      <c r="B44" s="50"/>
      <c r="C44" s="50"/>
      <c r="D44" s="50"/>
      <c r="E44" s="51"/>
    </row>
    <row r="45" spans="1:5" ht="32.25" thickBot="1">
      <c r="A45" s="19" t="s">
        <v>6</v>
      </c>
      <c r="B45" s="28">
        <v>1</v>
      </c>
      <c r="C45" s="28">
        <v>400000</v>
      </c>
      <c r="D45" s="16" t="s">
        <v>15</v>
      </c>
      <c r="E45" s="47">
        <v>400000</v>
      </c>
    </row>
    <row r="46" spans="1:5" ht="16.5" thickBot="1">
      <c r="A46" s="7" t="s">
        <v>7</v>
      </c>
      <c r="B46" s="5">
        <v>1</v>
      </c>
      <c r="C46" s="5">
        <v>250000</v>
      </c>
      <c r="D46" s="4" t="s">
        <v>15</v>
      </c>
      <c r="E46" s="48">
        <v>250000</v>
      </c>
    </row>
    <row r="47" spans="1:5" ht="16.5" thickBot="1">
      <c r="A47" s="7" t="s">
        <v>8</v>
      </c>
      <c r="B47" s="5">
        <v>1</v>
      </c>
      <c r="C47" s="5">
        <v>100000</v>
      </c>
      <c r="D47" s="4" t="s">
        <v>15</v>
      </c>
      <c r="E47" s="48">
        <v>100000</v>
      </c>
    </row>
    <row r="48" spans="1:5" ht="16.5" thickBot="1">
      <c r="A48" s="52" t="s">
        <v>60</v>
      </c>
      <c r="B48" s="53"/>
      <c r="C48" s="53"/>
      <c r="D48" s="53"/>
      <c r="E48" s="54"/>
    </row>
    <row r="49" spans="1:5" ht="21.75" thickBot="1">
      <c r="A49" s="55" t="s">
        <v>61</v>
      </c>
      <c r="B49" s="56"/>
      <c r="C49" s="56"/>
      <c r="D49" s="56"/>
      <c r="E49" s="57"/>
    </row>
  </sheetData>
  <sheetProtection/>
  <mergeCells count="7">
    <mergeCell ref="A44:E44"/>
    <mergeCell ref="A48:E48"/>
    <mergeCell ref="A49:E49"/>
    <mergeCell ref="A1:E1"/>
    <mergeCell ref="A37:E37"/>
    <mergeCell ref="A38:E38"/>
    <mergeCell ref="A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Secretaire</dc:creator>
  <cp:keywords/>
  <dc:description/>
  <cp:lastModifiedBy>qlubic7</cp:lastModifiedBy>
  <cp:lastPrinted>2010-11-19T15:21:43Z</cp:lastPrinted>
  <dcterms:created xsi:type="dcterms:W3CDTF">2010-11-19T14:06:12Z</dcterms:created>
  <dcterms:modified xsi:type="dcterms:W3CDTF">2012-04-25T15:16:53Z</dcterms:modified>
  <cp:category/>
  <cp:version/>
  <cp:contentType/>
  <cp:contentStatus/>
</cp:coreProperties>
</file>