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crossroadsint-my.sharepoint.com/personal/nvkan_crossroadsint_org/Documents/Pitures/GH pictures/2019/Batteries and lights/"/>
    </mc:Choice>
  </mc:AlternateContent>
  <xr:revisionPtr revIDLastSave="1" documentId="8_{DD49DAB2-9158-4A25-A3BC-211CE0598ED2}" xr6:coauthVersionLast="41" xr6:coauthVersionMax="41" xr10:uidLastSave="{6849F5BB-EDA8-4915-8C47-4C10575B0780}"/>
  <bookViews>
    <workbookView xWindow="28680" yWindow="-120" windowWidth="29040" windowHeight="16440" tabRatio="817" xr2:uid="{00000000-000D-0000-FFFF-FFFF00000000}"/>
  </bookViews>
  <sheets>
    <sheet name="Donation" sheetId="19" r:id="rId1"/>
  </sheets>
  <definedNames>
    <definedName name="_xlnm.Print_Area" localSheetId="0">Donation!$A$1:$P$7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19" l="1"/>
  <c r="O3" i="19"/>
  <c r="O4" i="19"/>
  <c r="O5" i="19"/>
  <c r="O6" i="19"/>
  <c r="O2" i="19"/>
  <c r="N7" i="19"/>
  <c r="N3" i="19"/>
  <c r="N4" i="19"/>
  <c r="N5" i="19"/>
  <c r="N6" i="19"/>
  <c r="N2" i="19"/>
  <c r="L3" i="19"/>
  <c r="L4" i="19"/>
  <c r="L5" i="19"/>
  <c r="L6" i="19"/>
  <c r="L2" i="19"/>
  <c r="M6" i="19" l="1"/>
  <c r="M7" i="19" s="1"/>
</calcChain>
</file>

<file path=xl/sharedStrings.xml><?xml version="1.0" encoding="utf-8"?>
<sst xmlns="http://schemas.openxmlformats.org/spreadsheetml/2006/main" count="41" uniqueCount="32">
  <si>
    <t>GPLHE411/GE-2U2</t>
  </si>
  <si>
    <t>GPACTH411005</t>
  </si>
  <si>
    <t>GP24PLTH-IS2(Supercell)</t>
  </si>
  <si>
    <t>GPPCC24PL042</t>
  </si>
  <si>
    <t>GP24PLTH-2S4</t>
  </si>
  <si>
    <t>GPPCC24PL021</t>
  </si>
  <si>
    <t>GP24PLTH-2S2</t>
  </si>
  <si>
    <t>GPPCC24PL022</t>
  </si>
  <si>
    <t>GP15PLTH-2S4</t>
  </si>
  <si>
    <t>GPPCC15PL044</t>
  </si>
  <si>
    <t>Description</t>
  </si>
  <si>
    <t>SAP Material No.</t>
  </si>
  <si>
    <t>PG3</t>
  </si>
  <si>
    <t>PCC</t>
  </si>
  <si>
    <t>ACT</t>
  </si>
  <si>
    <t>Product Description</t>
  </si>
  <si>
    <t>Qty/ EA</t>
  </si>
  <si>
    <t>Picture</t>
  </si>
  <si>
    <t>EA/ Carton</t>
  </si>
  <si>
    <t>No. of Carton</t>
  </si>
  <si>
    <t>Torch + Carbon Zinc Battery</t>
  </si>
  <si>
    <t>Weight/ Carton (kg)</t>
  </si>
  <si>
    <t>CBM/ Carton</t>
  </si>
  <si>
    <t>L</t>
  </si>
  <si>
    <t>W</t>
  </si>
  <si>
    <t>H</t>
  </si>
  <si>
    <t>Total CBM</t>
  </si>
  <si>
    <t>Total Weight (kg)</t>
  </si>
  <si>
    <t>Quality</t>
  </si>
  <si>
    <t>New</t>
  </si>
  <si>
    <t>Carbon Zinc Battery (AA)</t>
  </si>
  <si>
    <t>Carbon Zinc Battery (AAA)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</si>
</sst>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8">
    <font>
      <sz val="11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6"/>
      <scheme val="minor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/>
      <top/>
      <bottom/>
      <diagonal/>
    </border>
  </borders>
  <cellStyleXfs count="4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0" borderId="0"/>
    <xf numFmtId="43" fontId="3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wrapText="1"/>
    </xf>
    <xf numFmtId="164" fontId="4" fillId="0" borderId="1" xfId="1" applyNumberFormat="1" applyFont="1" applyFill="1" applyBorder="1" applyAlignment="1" applyProtection="1">
      <alignment wrapText="1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4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>
      <alignment vertic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200025</xdr:colOff>
      <xdr:row>1</xdr:row>
      <xdr:rowOff>19050</xdr:rowOff>
    </xdr:from>
    <xdr:to>
      <xdr:col>15</xdr:col>
      <xdr:colOff>1304924</xdr:colOff>
      <xdr:row>1</xdr:row>
      <xdr:rowOff>1865210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48B61E-A3E3-43FD-9BE8-5C70A0322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180975"/>
          <a:ext cx="1104899" cy="1846160"/>
        </a:xfrm>
        <a:prstGeom prst="rect">
          <a:avLst/>
        </a:prstGeom>
      </xdr:spPr>
    </xdr:pic>
    <xdr:clientData/>
  </xdr:twoCellAnchor>
  <xdr:twoCellAnchor editAs="oneCell">
    <xdr:from>
      <xdr:col>15</xdr:col>
      <xdr:colOff>223632</xdr:colOff>
      <xdr:row>2</xdr:row>
      <xdr:rowOff>149087</xdr:rowOff>
    </xdr:from>
    <xdr:to>
      <xdr:col>15</xdr:col>
      <xdr:colOff>2083876</xdr:colOff>
      <xdr:row>2</xdr:row>
      <xdr:rowOff>1085022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8C8D038-A589-48E5-A1F6-AE8853111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7675" y="2194891"/>
          <a:ext cx="1860244" cy="935935"/>
        </a:xfrm>
        <a:prstGeom prst="rect">
          <a:avLst/>
        </a:prstGeom>
      </xdr:spPr>
    </xdr:pic>
    <xdr:clientData/>
  </xdr:twoCellAnchor>
  <xdr:twoCellAnchor editAs="oneCell">
    <xdr:from>
      <xdr:col>15</xdr:col>
      <xdr:colOff>223631</xdr:colOff>
      <xdr:row>3</xdr:row>
      <xdr:rowOff>91109</xdr:rowOff>
    </xdr:from>
    <xdr:to>
      <xdr:col>15</xdr:col>
      <xdr:colOff>2067413</xdr:colOff>
      <xdr:row>3</xdr:row>
      <xdr:rowOff>1085023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A5310D7-770C-4BBA-8668-0A0662E5A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7674" y="3288196"/>
          <a:ext cx="1843782" cy="993914"/>
        </a:xfrm>
        <a:prstGeom prst="rect">
          <a:avLst/>
        </a:prstGeom>
      </xdr:spPr>
    </xdr:pic>
    <xdr:clientData/>
  </xdr:twoCellAnchor>
  <xdr:twoCellAnchor editAs="oneCell">
    <xdr:from>
      <xdr:col>15</xdr:col>
      <xdr:colOff>223633</xdr:colOff>
      <xdr:row>4</xdr:row>
      <xdr:rowOff>140804</xdr:rowOff>
    </xdr:from>
    <xdr:to>
      <xdr:col>15</xdr:col>
      <xdr:colOff>1333501</xdr:colOff>
      <xdr:row>4</xdr:row>
      <xdr:rowOff>998829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59FE67A-EF30-4DE4-9656-82952EF1E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7676" y="4489174"/>
          <a:ext cx="1109868" cy="858025"/>
        </a:xfrm>
        <a:prstGeom prst="rect">
          <a:avLst/>
        </a:prstGeom>
      </xdr:spPr>
    </xdr:pic>
    <xdr:clientData/>
  </xdr:twoCellAnchor>
  <xdr:twoCellAnchor editAs="oneCell">
    <xdr:from>
      <xdr:col>15</xdr:col>
      <xdr:colOff>231915</xdr:colOff>
      <xdr:row>5</xdr:row>
      <xdr:rowOff>57980</xdr:rowOff>
    </xdr:from>
    <xdr:to>
      <xdr:col>15</xdr:col>
      <xdr:colOff>1358349</xdr:colOff>
      <xdr:row>5</xdr:row>
      <xdr:rowOff>1008408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E586237-C1B4-43E3-8B89-3AC4485FE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5958" y="5557632"/>
          <a:ext cx="1126434" cy="950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85F1E-5937-43FA-9001-EEF6D5F24C6E}">
  <dimension ref="A1:P17"/>
  <sheetViews>
    <sheetView tabSelected="1" topLeftCell="B1" zoomScaleNormal="100" workbookViewId="0">
      <pane ySplit="1" topLeftCell="A2" activePane="bottomLeft" state="frozen"/>
      <selection activeCell="B1" sqref="B1"/>
      <selection pane="bottomLeft" activeCell="B11" sqref="B11:H17"/>
    </sheetView>
  </sheetViews>
  <sheetFormatPr defaultColWidth="9.1796875" defaultRowHeight="13"/>
  <cols>
    <col min="1" max="1" width="4.54296875" style="4" bestFit="1" customWidth="1"/>
    <col min="2" max="2" width="16.7265625" style="4" customWidth="1"/>
    <col min="3" max="5" width="25.54296875" style="4" customWidth="1"/>
    <col min="6" max="6" width="15.54296875" style="4" customWidth="1"/>
    <col min="7" max="7" width="9.1796875" style="4"/>
    <col min="8" max="8" width="13.453125" style="4" bestFit="1" customWidth="1"/>
    <col min="9" max="9" width="7.54296875" style="4" hidden="1" customWidth="1"/>
    <col min="10" max="10" width="8.7265625" style="4" hidden="1" customWidth="1"/>
    <col min="11" max="11" width="8.26953125" style="4" hidden="1" customWidth="1"/>
    <col min="12" max="12" width="9.1796875" style="4"/>
    <col min="13" max="15" width="15.26953125" style="4" customWidth="1"/>
    <col min="16" max="16" width="37.54296875" style="4" customWidth="1"/>
    <col min="17" max="16384" width="9.1796875" style="4"/>
  </cols>
  <sheetData>
    <row r="1" spans="1:16" s="12" customFormat="1" ht="26">
      <c r="A1" s="1" t="s">
        <v>12</v>
      </c>
      <c r="B1" s="2" t="s">
        <v>11</v>
      </c>
      <c r="C1" s="2" t="s">
        <v>10</v>
      </c>
      <c r="D1" s="2" t="s">
        <v>15</v>
      </c>
      <c r="E1" s="2" t="s">
        <v>28</v>
      </c>
      <c r="F1" s="3" t="s">
        <v>16</v>
      </c>
      <c r="G1" s="2" t="s">
        <v>18</v>
      </c>
      <c r="H1" s="2" t="s">
        <v>21</v>
      </c>
      <c r="I1" s="2" t="s">
        <v>23</v>
      </c>
      <c r="J1" s="2" t="s">
        <v>24</v>
      </c>
      <c r="K1" s="2" t="s">
        <v>25</v>
      </c>
      <c r="L1" s="2" t="s">
        <v>22</v>
      </c>
      <c r="M1" s="2" t="s">
        <v>19</v>
      </c>
      <c r="N1" s="2" t="s">
        <v>27</v>
      </c>
      <c r="O1" s="2" t="s">
        <v>26</v>
      </c>
      <c r="P1" s="2" t="s">
        <v>17</v>
      </c>
    </row>
    <row r="2" spans="1:16" s="8" customFormat="1" ht="147.75" customHeight="1">
      <c r="A2" s="5" t="s">
        <v>14</v>
      </c>
      <c r="B2" s="6" t="s">
        <v>1</v>
      </c>
      <c r="C2" s="6" t="s">
        <v>0</v>
      </c>
      <c r="D2" s="6" t="s">
        <v>20</v>
      </c>
      <c r="E2" s="6" t="s">
        <v>29</v>
      </c>
      <c r="F2" s="7">
        <v>3864</v>
      </c>
      <c r="G2" s="5">
        <v>20</v>
      </c>
      <c r="H2" s="5">
        <v>5.8559999999999999</v>
      </c>
      <c r="I2" s="5">
        <v>64</v>
      </c>
      <c r="J2" s="5">
        <v>44</v>
      </c>
      <c r="K2" s="5">
        <v>48</v>
      </c>
      <c r="L2" s="5">
        <f>I2*J2*K2/1000000</f>
        <v>0.13516800000000001</v>
      </c>
      <c r="M2" s="10">
        <v>194</v>
      </c>
      <c r="N2" s="10">
        <f>H2*M2</f>
        <v>1136.0640000000001</v>
      </c>
      <c r="O2" s="13">
        <f>L2*M2</f>
        <v>26.222592000000002</v>
      </c>
      <c r="P2" s="5"/>
    </row>
    <row r="3" spans="1:16" s="8" customFormat="1" ht="91" customHeight="1">
      <c r="A3" s="5" t="s">
        <v>13</v>
      </c>
      <c r="B3" s="6" t="s">
        <v>9</v>
      </c>
      <c r="C3" s="6" t="s">
        <v>8</v>
      </c>
      <c r="D3" s="6" t="s">
        <v>30</v>
      </c>
      <c r="E3" s="6" t="s">
        <v>29</v>
      </c>
      <c r="F3" s="7">
        <v>135184</v>
      </c>
      <c r="G3" s="5">
        <v>250</v>
      </c>
      <c r="H3" s="5">
        <v>16</v>
      </c>
      <c r="I3" s="5">
        <v>34.5</v>
      </c>
      <c r="J3" s="5">
        <v>31.4</v>
      </c>
      <c r="K3" s="5">
        <v>17.100000000000001</v>
      </c>
      <c r="L3" s="5">
        <f t="shared" ref="L3:L6" si="0">I3*J3*K3/1000000</f>
        <v>1.8524430000000001E-2</v>
      </c>
      <c r="M3" s="10">
        <v>541</v>
      </c>
      <c r="N3" s="10">
        <f t="shared" ref="N3:N6" si="1">H3*M3</f>
        <v>8656</v>
      </c>
      <c r="O3" s="13">
        <f t="shared" ref="O3:O6" si="2">L3*M3</f>
        <v>10.02171663</v>
      </c>
      <c r="P3" s="5"/>
    </row>
    <row r="4" spans="1:16" s="8" customFormat="1" ht="91" customHeight="1">
      <c r="A4" s="5" t="s">
        <v>13</v>
      </c>
      <c r="B4" s="6" t="s">
        <v>5</v>
      </c>
      <c r="C4" s="6" t="s">
        <v>4</v>
      </c>
      <c r="D4" s="6" t="s">
        <v>31</v>
      </c>
      <c r="E4" s="6" t="s">
        <v>29</v>
      </c>
      <c r="F4" s="7">
        <v>61549</v>
      </c>
      <c r="G4" s="5">
        <v>250</v>
      </c>
      <c r="H4" s="5">
        <v>9.5</v>
      </c>
      <c r="I4" s="5">
        <v>34.5</v>
      </c>
      <c r="J4" s="5">
        <v>25.3</v>
      </c>
      <c r="K4" s="5">
        <v>11.4</v>
      </c>
      <c r="L4" s="5">
        <f t="shared" si="0"/>
        <v>9.9504899999999993E-3</v>
      </c>
      <c r="M4" s="10">
        <v>247</v>
      </c>
      <c r="N4" s="10">
        <f t="shared" si="1"/>
        <v>2346.5</v>
      </c>
      <c r="O4" s="13">
        <f t="shared" si="2"/>
        <v>2.45777103</v>
      </c>
      <c r="P4" s="5"/>
    </row>
    <row r="5" spans="1:16" s="8" customFormat="1" ht="91" customHeight="1">
      <c r="A5" s="5" t="s">
        <v>13</v>
      </c>
      <c r="B5" s="6" t="s">
        <v>7</v>
      </c>
      <c r="C5" s="6" t="s">
        <v>6</v>
      </c>
      <c r="D5" s="6" t="s">
        <v>31</v>
      </c>
      <c r="E5" s="6" t="s">
        <v>29</v>
      </c>
      <c r="F5" s="7">
        <v>228426</v>
      </c>
      <c r="G5" s="5">
        <v>500</v>
      </c>
      <c r="H5" s="5">
        <v>9.1999999999999993</v>
      </c>
      <c r="I5" s="5">
        <v>34.5</v>
      </c>
      <c r="J5" s="5">
        <v>25.3</v>
      </c>
      <c r="K5" s="5">
        <v>11.4</v>
      </c>
      <c r="L5" s="5">
        <f t="shared" si="0"/>
        <v>9.9504899999999993E-3</v>
      </c>
      <c r="M5" s="10">
        <v>457</v>
      </c>
      <c r="N5" s="10">
        <f t="shared" si="1"/>
        <v>4204.3999999999996</v>
      </c>
      <c r="O5" s="13">
        <f t="shared" si="2"/>
        <v>4.54737393</v>
      </c>
      <c r="P5" s="5"/>
    </row>
    <row r="6" spans="1:16" s="8" customFormat="1" ht="91" customHeight="1">
      <c r="A6" s="5" t="s">
        <v>13</v>
      </c>
      <c r="B6" s="6" t="s">
        <v>3</v>
      </c>
      <c r="C6" s="6" t="s">
        <v>2</v>
      </c>
      <c r="D6" s="6" t="s">
        <v>31</v>
      </c>
      <c r="E6" s="6" t="s">
        <v>29</v>
      </c>
      <c r="F6" s="7">
        <v>251500</v>
      </c>
      <c r="G6" s="5">
        <v>500</v>
      </c>
      <c r="H6" s="5">
        <v>9.1999999999999993</v>
      </c>
      <c r="I6" s="5">
        <v>34.5</v>
      </c>
      <c r="J6" s="5">
        <v>25.3</v>
      </c>
      <c r="K6" s="5">
        <v>11.4</v>
      </c>
      <c r="L6" s="5">
        <f t="shared" si="0"/>
        <v>9.9504899999999993E-3</v>
      </c>
      <c r="M6" s="10">
        <f t="shared" ref="M6" si="3">F6/G6</f>
        <v>503</v>
      </c>
      <c r="N6" s="10">
        <f t="shared" si="1"/>
        <v>4627.5999999999995</v>
      </c>
      <c r="O6" s="13">
        <f t="shared" si="2"/>
        <v>5.0050964699999998</v>
      </c>
      <c r="P6" s="5"/>
    </row>
    <row r="7" spans="1:16" s="9" customFormat="1">
      <c r="M7" s="11">
        <f>SUM(M2:M6)</f>
        <v>1942</v>
      </c>
      <c r="N7" s="11">
        <f>SUM(N2:N6)</f>
        <v>20970.563999999998</v>
      </c>
      <c r="O7" s="14">
        <f>SUM(O2:O6)</f>
        <v>48.254550060000007</v>
      </c>
    </row>
    <row r="11" spans="1:16" ht="14.5">
      <c r="C11" s="16"/>
    </row>
    <row r="12" spans="1:16" ht="14.5">
      <c r="C12" s="16"/>
    </row>
    <row r="13" spans="1:16" ht="14.5">
      <c r="C13" s="17"/>
    </row>
    <row r="14" spans="1:16" ht="14.5">
      <c r="C14" s="17"/>
    </row>
    <row r="15" spans="1:16" ht="14.5">
      <c r="C15" s="17"/>
    </row>
    <row r="16" spans="1:16" ht="14.5">
      <c r="C16" s="17"/>
    </row>
    <row r="17" spans="3:3" ht="14.5">
      <c r="C17" s="15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05CAFF31C39F4F877C2FA2B0CBB0AD" ma:contentTypeVersion="11" ma:contentTypeDescription="Create a new document." ma:contentTypeScope="" ma:versionID="3550822da89e91025b53c270d343baf1">
  <xsd:schema xmlns:xsd="http://www.w3.org/2001/XMLSchema" xmlns:xs="http://www.w3.org/2001/XMLSchema" xmlns:p="http://schemas.microsoft.com/office/2006/metadata/properties" xmlns:ns3="e9046c1d-28df-45b0-afb8-5dae7373709a" xmlns:ns4="1b02cceb-37a4-4244-a737-ba8cc7b3b563" targetNamespace="http://schemas.microsoft.com/office/2006/metadata/properties" ma:root="true" ma:fieldsID="b91f0121a5292aa4a17c3e9bceefa4f2" ns3:_="" ns4:_="">
    <xsd:import namespace="e9046c1d-28df-45b0-afb8-5dae7373709a"/>
    <xsd:import namespace="1b02cceb-37a4-4244-a737-ba8cc7b3b56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46c1d-28df-45b0-afb8-5dae737370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2cceb-37a4-4244-a737-ba8cc7b3b5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04A6B4-2AED-4453-BE9F-4C6862E5D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046c1d-28df-45b0-afb8-5dae7373709a"/>
    <ds:schemaRef ds:uri="1b02cceb-37a4-4244-a737-ba8cc7b3b5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FDEAD6-C635-4BDA-B038-175464F7C6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959B60-E077-46CC-BFA7-055CE70B1270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b02cceb-37a4-4244-a737-ba8cc7b3b563"/>
    <ds:schemaRef ds:uri="e9046c1d-28df-45b0-afb8-5dae7373709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Donation</vt:lpstr>
      <vt:lpstr>Donation!Print_Area</vt:lpstr>
    </vt:vector>
  </TitlesOfParts>
  <Company>GPBI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Lui</dc:creator>
  <cp:lastModifiedBy>knvjoy</cp:lastModifiedBy>
  <cp:lastPrinted>2019-10-04T05:55:32Z</cp:lastPrinted>
  <dcterms:created xsi:type="dcterms:W3CDTF">2019-09-10T02:00:08Z</dcterms:created>
  <dcterms:modified xsi:type="dcterms:W3CDTF">2019-10-09T17:57:40Z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0x010100CF05CAFF31C39F4F877C2FA2B0CBB0AD</vt:lpwstr>
  </property>
</Properties>
</file>