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85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Sheet1!$A$1:$L$59</definedName>
  </definedNames>
  <calcPr calcId="124519"/>
</workbook>
</file>

<file path=xl/calcChain.xml><?xml version="1.0" encoding="utf-8"?>
<calcChain xmlns="http://schemas.openxmlformats.org/spreadsheetml/2006/main">
  <c r="L32" i="1"/>
  <c r="L33"/>
  <c r="L34"/>
  <c r="L35"/>
  <c r="L36"/>
  <c r="L37"/>
  <c r="L38"/>
  <c r="L39"/>
  <c r="L43"/>
  <c r="L44"/>
  <c r="L45"/>
  <c r="L46"/>
  <c r="L47"/>
  <c r="L48"/>
  <c r="L49"/>
  <c r="L50"/>
  <c r="L52"/>
  <c r="L53"/>
  <c r="L54"/>
  <c r="L55"/>
  <c r="L31"/>
  <c r="L3"/>
  <c r="L4"/>
  <c r="L6"/>
  <c r="L7"/>
  <c r="L8"/>
  <c r="L9"/>
  <c r="L10"/>
  <c r="L11"/>
  <c r="L12"/>
  <c r="L13"/>
  <c r="L14"/>
  <c r="L15"/>
  <c r="L16"/>
  <c r="L17"/>
  <c r="L18"/>
  <c r="L19"/>
  <c r="L20"/>
  <c r="L21"/>
  <c r="L22"/>
  <c r="L5"/>
  <c r="L59" l="1"/>
</calcChain>
</file>

<file path=xl/sharedStrings.xml><?xml version="1.0" encoding="utf-8"?>
<sst xmlns="http://schemas.openxmlformats.org/spreadsheetml/2006/main" count="122" uniqueCount="108">
  <si>
    <t>persons</t>
  </si>
  <si>
    <t>months</t>
  </si>
  <si>
    <t>Rate/month</t>
  </si>
  <si>
    <t>Amount</t>
  </si>
  <si>
    <t>A001</t>
  </si>
  <si>
    <t>Sum</t>
  </si>
  <si>
    <t>A002</t>
  </si>
  <si>
    <t>Rent-Head office/operation</t>
  </si>
  <si>
    <t>A003</t>
  </si>
  <si>
    <t>Description</t>
  </si>
  <si>
    <t>Utilities- power&amp; water</t>
  </si>
  <si>
    <t>A004</t>
  </si>
  <si>
    <t>Computer supplies</t>
  </si>
  <si>
    <t>A005</t>
  </si>
  <si>
    <t>Office  desk</t>
  </si>
  <si>
    <t>Office  Chairs:executive</t>
  </si>
  <si>
    <t>Ordinary</t>
  </si>
  <si>
    <t>A006</t>
  </si>
  <si>
    <t>Office equipment maintennance</t>
  </si>
  <si>
    <t>A007</t>
  </si>
  <si>
    <t>Office Supplies (stationery,pens,books,</t>
  </si>
  <si>
    <t>makers ,white wash,ink,cartridges e.t.c</t>
  </si>
  <si>
    <t>A008</t>
  </si>
  <si>
    <t>Others(printer,photocopier e.t.c</t>
  </si>
  <si>
    <t>ITEM B</t>
  </si>
  <si>
    <t>B001</t>
  </si>
  <si>
    <t>community awareness</t>
  </si>
  <si>
    <t>B002</t>
  </si>
  <si>
    <t>Community  leader training</t>
  </si>
  <si>
    <t>B003</t>
  </si>
  <si>
    <t>Subsistance allowance to trainers/speakers</t>
  </si>
  <si>
    <t>ITEM C</t>
  </si>
  <si>
    <t>C001</t>
  </si>
  <si>
    <t>Registration of vocational centre</t>
  </si>
  <si>
    <t>process</t>
  </si>
  <si>
    <t>C002</t>
  </si>
  <si>
    <t>Sensitization&amp; recruitment of trainees</t>
  </si>
  <si>
    <t>and trainers.</t>
  </si>
  <si>
    <t xml:space="preserve"> facilitation</t>
  </si>
  <si>
    <t xml:space="preserve"> allowances</t>
  </si>
  <si>
    <t>C003</t>
  </si>
  <si>
    <t>Procurement of practical materials &amp;</t>
  </si>
  <si>
    <t>workshop equipments</t>
  </si>
  <si>
    <t>C004</t>
  </si>
  <si>
    <t>Dissemination</t>
  </si>
  <si>
    <t>T/persons</t>
  </si>
  <si>
    <t>workshop for trainers,experts,</t>
  </si>
  <si>
    <t>other-international</t>
  </si>
  <si>
    <t>ITEM D</t>
  </si>
  <si>
    <t>D001</t>
  </si>
  <si>
    <t>Programme monitering</t>
  </si>
  <si>
    <t>D002</t>
  </si>
  <si>
    <t>Acquisitions:</t>
  </si>
  <si>
    <t>_Pick up truck</t>
  </si>
  <si>
    <t>Motor cycles for field workers</t>
  </si>
  <si>
    <t>D003</t>
  </si>
  <si>
    <t>Maintennance/fuel costs</t>
  </si>
  <si>
    <t>D004</t>
  </si>
  <si>
    <t>Insurances of (vehincles,others</t>
  </si>
  <si>
    <t>ITEM E</t>
  </si>
  <si>
    <t>E001</t>
  </si>
  <si>
    <t>Safe &amp;clean water(drilling of boreholes,</t>
  </si>
  <si>
    <t>protected swallow wells).</t>
  </si>
  <si>
    <t>E002</t>
  </si>
  <si>
    <t>Relief Aid</t>
  </si>
  <si>
    <t>E003</t>
  </si>
  <si>
    <t>Audit fees:evaluation &amp;writing</t>
  </si>
  <si>
    <t>the first perfomance report.</t>
  </si>
  <si>
    <t>ITEM F</t>
  </si>
  <si>
    <t>PERSONEL</t>
  </si>
  <si>
    <t>F001</t>
  </si>
  <si>
    <t>Chairman(CEO)</t>
  </si>
  <si>
    <t>F002</t>
  </si>
  <si>
    <t>Vice chairperson</t>
  </si>
  <si>
    <t>F003</t>
  </si>
  <si>
    <t>Executive secretary</t>
  </si>
  <si>
    <t>F004</t>
  </si>
  <si>
    <t>Treasure(financial controller)</t>
  </si>
  <si>
    <t>programmes cordinator</t>
  </si>
  <si>
    <t>Foo5</t>
  </si>
  <si>
    <t>F006</t>
  </si>
  <si>
    <t>Technical cordinator</t>
  </si>
  <si>
    <t>F007</t>
  </si>
  <si>
    <t>Welfare&amp;disaster welfare</t>
  </si>
  <si>
    <t>F008</t>
  </si>
  <si>
    <t>board executive members</t>
  </si>
  <si>
    <t>F009</t>
  </si>
  <si>
    <t>M&amp;E officer</t>
  </si>
  <si>
    <t>F010</t>
  </si>
  <si>
    <t>Procurement officer</t>
  </si>
  <si>
    <t>F011</t>
  </si>
  <si>
    <t>Accounts officer</t>
  </si>
  <si>
    <t>F012</t>
  </si>
  <si>
    <t>Office secretary</t>
  </si>
  <si>
    <t>F013</t>
  </si>
  <si>
    <t>Driver</t>
  </si>
  <si>
    <t>F014</t>
  </si>
  <si>
    <t>Security guard</t>
  </si>
  <si>
    <t>F015</t>
  </si>
  <si>
    <t>Cleaner</t>
  </si>
  <si>
    <t>(female)</t>
  </si>
  <si>
    <t>(male)</t>
  </si>
  <si>
    <t>(3female&amp;1male)</t>
  </si>
  <si>
    <t>GRAND TOTAL ITEMS                   (A-F)L/SUM</t>
  </si>
  <si>
    <t>Registration&amp; documentation</t>
  </si>
  <si>
    <r>
      <t>Rate$1960 Uganda shillings at Central Bank rate Detailed budget estimates for TEDO.(1$=UGSHs.2400,1</t>
    </r>
    <r>
      <rPr>
        <b/>
        <sz val="14"/>
        <color theme="1"/>
        <rFont val="Calibri"/>
        <family val="2"/>
      </rPr>
      <t>€=UGSHs.3700)</t>
    </r>
  </si>
  <si>
    <t>E004</t>
  </si>
  <si>
    <t>1. Agriculture &amp; aquaculture equipment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</si>
</sst>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0" fontId="3" fillId="0" borderId="0" xfId="0" applyFont="1"/>
    <xf numFmtId="43" fontId="3" fillId="0" borderId="0" xfId="1" applyFont="1"/>
    <xf numFmtId="0" fontId="2" fillId="0" borderId="1" xfId="0" applyFont="1" applyBorder="1"/>
    <xf numFmtId="43" fontId="2" fillId="0" borderId="1" xfId="1" applyFont="1" applyBorder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43" fontId="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3" fontId="5" fillId="0" borderId="0" xfId="1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topLeftCell="A43" workbookViewId="0">
      <selection activeCell="L61" sqref="L61"/>
    </sheetView>
  </sheetViews>
  <sheetFormatPr defaultRowHeight="15"/>
  <cols>
    <col min="5" max="5" width="16.7109375" bestFit="1" customWidth="1"/>
    <col min="6" max="6" width="9.28515625" style="11" bestFit="1" customWidth="1"/>
    <col min="8" max="8" width="9.28515625" style="11" bestFit="1" customWidth="1"/>
    <col min="10" max="10" width="15.140625" style="14" bestFit="1" customWidth="1"/>
    <col min="12" max="12" width="16.140625" style="1" bestFit="1" customWidth="1"/>
  </cols>
  <sheetData>
    <row r="1" spans="1:12" s="4" customFormat="1" ht="18.75">
      <c r="A1" s="4" t="s">
        <v>105</v>
      </c>
      <c r="F1" s="10"/>
      <c r="H1" s="10"/>
      <c r="J1" s="13"/>
      <c r="L1" s="5"/>
    </row>
    <row r="2" spans="1:12" s="8" customFormat="1">
      <c r="B2" s="16" t="s">
        <v>9</v>
      </c>
      <c r="F2" s="8" t="s">
        <v>5</v>
      </c>
      <c r="H2" s="8" t="s">
        <v>1</v>
      </c>
      <c r="J2" s="9" t="s">
        <v>2</v>
      </c>
      <c r="L2" s="9" t="s">
        <v>3</v>
      </c>
    </row>
    <row r="3" spans="1:12">
      <c r="A3" t="s">
        <v>4</v>
      </c>
      <c r="B3" s="17" t="s">
        <v>104</v>
      </c>
      <c r="F3" s="11">
        <v>1</v>
      </c>
      <c r="H3" s="11">
        <v>1</v>
      </c>
      <c r="J3" s="14">
        <v>500000</v>
      </c>
      <c r="L3" s="1">
        <f t="shared" ref="L3:L4" si="0">J3*H3</f>
        <v>500000</v>
      </c>
    </row>
    <row r="4" spans="1:12">
      <c r="A4" t="s">
        <v>6</v>
      </c>
      <c r="B4" t="s">
        <v>7</v>
      </c>
      <c r="F4" s="11">
        <v>1</v>
      </c>
      <c r="H4" s="11">
        <v>12</v>
      </c>
      <c r="J4" s="14">
        <v>500000</v>
      </c>
      <c r="L4" s="1">
        <f t="shared" si="0"/>
        <v>6000000</v>
      </c>
    </row>
    <row r="5" spans="1:12">
      <c r="A5" t="s">
        <v>8</v>
      </c>
      <c r="B5" t="s">
        <v>10</v>
      </c>
      <c r="F5" s="11">
        <v>1</v>
      </c>
      <c r="H5" s="11">
        <v>12</v>
      </c>
      <c r="J5" s="14">
        <v>50000</v>
      </c>
      <c r="L5" s="1">
        <f>J5*H5</f>
        <v>600000</v>
      </c>
    </row>
    <row r="6" spans="1:12">
      <c r="A6" t="s">
        <v>11</v>
      </c>
      <c r="B6" t="s">
        <v>12</v>
      </c>
      <c r="F6" s="11">
        <v>3</v>
      </c>
      <c r="H6" s="11">
        <v>12</v>
      </c>
      <c r="J6" s="14">
        <v>1500000</v>
      </c>
      <c r="L6" s="1">
        <f t="shared" ref="L6:L22" si="1">J6*H6</f>
        <v>18000000</v>
      </c>
    </row>
    <row r="7" spans="1:12">
      <c r="A7" t="s">
        <v>13</v>
      </c>
      <c r="B7" t="s">
        <v>14</v>
      </c>
      <c r="F7" s="11">
        <v>3</v>
      </c>
      <c r="H7" s="11">
        <v>3</v>
      </c>
      <c r="J7" s="14">
        <v>800000</v>
      </c>
      <c r="L7" s="1">
        <f t="shared" si="1"/>
        <v>2400000</v>
      </c>
    </row>
    <row r="8" spans="1:12">
      <c r="A8" t="s">
        <v>13</v>
      </c>
      <c r="B8" t="s">
        <v>15</v>
      </c>
      <c r="F8" s="11">
        <v>3</v>
      </c>
      <c r="H8" s="11">
        <v>3</v>
      </c>
      <c r="J8" s="14">
        <v>200000</v>
      </c>
      <c r="L8" s="1">
        <f t="shared" si="1"/>
        <v>600000</v>
      </c>
    </row>
    <row r="9" spans="1:12">
      <c r="C9" t="s">
        <v>16</v>
      </c>
      <c r="F9" s="11">
        <v>15</v>
      </c>
      <c r="H9" s="11">
        <v>15</v>
      </c>
      <c r="J9" s="14">
        <v>100000</v>
      </c>
      <c r="L9" s="1">
        <f t="shared" si="1"/>
        <v>1500000</v>
      </c>
    </row>
    <row r="10" spans="1:12">
      <c r="A10" t="s">
        <v>17</v>
      </c>
      <c r="B10" t="s">
        <v>18</v>
      </c>
      <c r="F10" s="11">
        <v>7</v>
      </c>
      <c r="H10" s="11">
        <v>12</v>
      </c>
      <c r="J10" s="14">
        <v>150000</v>
      </c>
      <c r="L10" s="1">
        <f t="shared" si="1"/>
        <v>1800000</v>
      </c>
    </row>
    <row r="11" spans="1:12">
      <c r="A11" t="s">
        <v>19</v>
      </c>
      <c r="B11" t="s">
        <v>20</v>
      </c>
      <c r="L11" s="1">
        <f t="shared" si="1"/>
        <v>0</v>
      </c>
    </row>
    <row r="12" spans="1:12">
      <c r="B12" t="s">
        <v>21</v>
      </c>
      <c r="F12" s="11">
        <v>1</v>
      </c>
      <c r="H12" s="11">
        <v>12</v>
      </c>
      <c r="J12" s="14">
        <v>1200000</v>
      </c>
      <c r="L12" s="1">
        <f t="shared" si="1"/>
        <v>14400000</v>
      </c>
    </row>
    <row r="13" spans="1:12">
      <c r="A13" t="s">
        <v>22</v>
      </c>
      <c r="B13" t="s">
        <v>23</v>
      </c>
      <c r="F13" s="11">
        <v>3</v>
      </c>
      <c r="H13" s="11">
        <v>3</v>
      </c>
      <c r="J13" s="14">
        <v>2500000</v>
      </c>
      <c r="L13" s="1">
        <f t="shared" si="1"/>
        <v>7500000</v>
      </c>
    </row>
    <row r="14" spans="1:12">
      <c r="A14" s="2" t="s">
        <v>24</v>
      </c>
      <c r="L14" s="1">
        <f t="shared" si="1"/>
        <v>0</v>
      </c>
    </row>
    <row r="15" spans="1:12">
      <c r="A15" t="s">
        <v>25</v>
      </c>
      <c r="B15" t="s">
        <v>26</v>
      </c>
      <c r="F15" s="11">
        <v>3</v>
      </c>
      <c r="H15" s="11">
        <v>3</v>
      </c>
      <c r="J15" s="14">
        <v>1200000</v>
      </c>
      <c r="L15" s="1">
        <f t="shared" si="1"/>
        <v>3600000</v>
      </c>
    </row>
    <row r="16" spans="1:12">
      <c r="A16" t="s">
        <v>27</v>
      </c>
      <c r="B16" t="s">
        <v>28</v>
      </c>
      <c r="F16" s="11">
        <v>10</v>
      </c>
      <c r="H16" s="11">
        <v>10</v>
      </c>
      <c r="J16" s="14">
        <v>150000</v>
      </c>
      <c r="L16" s="1">
        <f t="shared" si="1"/>
        <v>1500000</v>
      </c>
    </row>
    <row r="17" spans="1:12">
      <c r="A17" t="s">
        <v>29</v>
      </c>
      <c r="B17" t="s">
        <v>30</v>
      </c>
      <c r="F17" s="11">
        <v>11</v>
      </c>
      <c r="H17" s="11">
        <v>11</v>
      </c>
      <c r="J17" s="14">
        <v>50000</v>
      </c>
      <c r="L17" s="1">
        <f t="shared" si="1"/>
        <v>550000</v>
      </c>
    </row>
    <row r="18" spans="1:12">
      <c r="A18" s="2" t="s">
        <v>31</v>
      </c>
      <c r="L18" s="1">
        <f t="shared" si="1"/>
        <v>0</v>
      </c>
    </row>
    <row r="19" spans="1:12">
      <c r="A19" t="s">
        <v>32</v>
      </c>
      <c r="B19" t="s">
        <v>33</v>
      </c>
      <c r="F19" s="11">
        <v>1</v>
      </c>
      <c r="H19" s="11">
        <v>1</v>
      </c>
      <c r="J19" s="14">
        <v>2500000</v>
      </c>
      <c r="L19" s="1">
        <f t="shared" si="1"/>
        <v>2500000</v>
      </c>
    </row>
    <row r="20" spans="1:12">
      <c r="B20" t="s">
        <v>34</v>
      </c>
      <c r="L20" s="1">
        <f t="shared" si="1"/>
        <v>0</v>
      </c>
    </row>
    <row r="21" spans="1:12">
      <c r="A21" t="s">
        <v>35</v>
      </c>
      <c r="B21" t="s">
        <v>36</v>
      </c>
      <c r="L21" s="1">
        <f t="shared" si="1"/>
        <v>0</v>
      </c>
    </row>
    <row r="22" spans="1:12">
      <c r="B22" t="s">
        <v>37</v>
      </c>
      <c r="C22" t="s">
        <v>38</v>
      </c>
      <c r="D22" t="s">
        <v>39</v>
      </c>
      <c r="F22" s="11">
        <v>12</v>
      </c>
      <c r="H22" s="11">
        <v>12</v>
      </c>
      <c r="J22" s="14">
        <v>800000</v>
      </c>
      <c r="L22" s="1">
        <f t="shared" si="1"/>
        <v>9600000</v>
      </c>
    </row>
    <row r="23" spans="1:12">
      <c r="A23" t="s">
        <v>40</v>
      </c>
      <c r="B23" t="s">
        <v>41</v>
      </c>
      <c r="J23" s="14">
        <v>9000000</v>
      </c>
      <c r="L23" s="1">
        <v>9000000</v>
      </c>
    </row>
    <row r="24" spans="1:12">
      <c r="B24" t="s">
        <v>42</v>
      </c>
      <c r="L24" s="1">
        <v>0</v>
      </c>
    </row>
    <row r="25" spans="1:12" s="2" customFormat="1">
      <c r="A25" s="2" t="s">
        <v>43</v>
      </c>
      <c r="B25" s="2" t="s">
        <v>44</v>
      </c>
      <c r="F25" s="8" t="s">
        <v>0</v>
      </c>
      <c r="H25" s="8" t="s">
        <v>45</v>
      </c>
      <c r="J25" s="9" t="s">
        <v>2</v>
      </c>
      <c r="L25" s="3">
        <v>0</v>
      </c>
    </row>
    <row r="26" spans="1:12">
      <c r="B26" t="s">
        <v>46</v>
      </c>
      <c r="L26" s="1">
        <v>0</v>
      </c>
    </row>
    <row r="27" spans="1:12">
      <c r="B27" t="s">
        <v>47</v>
      </c>
      <c r="F27" s="11">
        <v>151</v>
      </c>
      <c r="H27" s="11">
        <v>151</v>
      </c>
      <c r="J27" s="14">
        <v>555000</v>
      </c>
      <c r="L27" s="1">
        <v>8305000</v>
      </c>
    </row>
    <row r="28" spans="1:12">
      <c r="A28" s="2" t="s">
        <v>48</v>
      </c>
      <c r="L28" s="1">
        <v>0</v>
      </c>
    </row>
    <row r="29" spans="1:12">
      <c r="A29" t="s">
        <v>49</v>
      </c>
      <c r="B29" t="s">
        <v>50</v>
      </c>
      <c r="F29" s="11">
        <v>3</v>
      </c>
      <c r="H29" s="11">
        <v>3</v>
      </c>
      <c r="J29" s="14">
        <v>3000000</v>
      </c>
      <c r="L29" s="1">
        <v>9000000</v>
      </c>
    </row>
    <row r="30" spans="1:12">
      <c r="A30" t="s">
        <v>51</v>
      </c>
      <c r="B30" t="s">
        <v>52</v>
      </c>
      <c r="L30" s="1">
        <v>0</v>
      </c>
    </row>
    <row r="31" spans="1:12">
      <c r="B31" t="s">
        <v>53</v>
      </c>
      <c r="F31" s="11">
        <v>1</v>
      </c>
      <c r="H31" s="11">
        <v>1</v>
      </c>
      <c r="J31" s="14">
        <v>5000000</v>
      </c>
      <c r="L31" s="1">
        <f>J31*H31</f>
        <v>5000000</v>
      </c>
    </row>
    <row r="32" spans="1:12">
      <c r="B32" t="s">
        <v>54</v>
      </c>
      <c r="F32" s="11">
        <v>4</v>
      </c>
      <c r="H32" s="11">
        <v>4</v>
      </c>
      <c r="J32" s="14">
        <v>3500000</v>
      </c>
      <c r="L32" s="1">
        <f t="shared" ref="L32:L55" si="2">J32*H32</f>
        <v>14000000</v>
      </c>
    </row>
    <row r="33" spans="1:12">
      <c r="A33" t="s">
        <v>55</v>
      </c>
      <c r="B33" t="s">
        <v>56</v>
      </c>
      <c r="F33" s="11">
        <v>5</v>
      </c>
      <c r="H33" s="11">
        <v>12</v>
      </c>
      <c r="J33" s="14">
        <v>1200000</v>
      </c>
      <c r="L33" s="1">
        <f t="shared" si="2"/>
        <v>14400000</v>
      </c>
    </row>
    <row r="34" spans="1:12">
      <c r="A34" t="s">
        <v>57</v>
      </c>
      <c r="B34" t="s">
        <v>58</v>
      </c>
      <c r="F34" s="11">
        <v>7</v>
      </c>
      <c r="H34" s="11">
        <v>12</v>
      </c>
      <c r="J34" s="14">
        <v>500000</v>
      </c>
      <c r="L34" s="1">
        <f t="shared" si="2"/>
        <v>6000000</v>
      </c>
    </row>
    <row r="35" spans="1:12">
      <c r="A35" s="2" t="s">
        <v>59</v>
      </c>
      <c r="L35" s="1">
        <f t="shared" si="2"/>
        <v>0</v>
      </c>
    </row>
    <row r="36" spans="1:12">
      <c r="A36" t="s">
        <v>60</v>
      </c>
      <c r="B36" t="s">
        <v>61</v>
      </c>
      <c r="L36" s="1">
        <f t="shared" si="2"/>
        <v>0</v>
      </c>
    </row>
    <row r="37" spans="1:12">
      <c r="B37" t="s">
        <v>62</v>
      </c>
      <c r="F37" s="11">
        <v>10</v>
      </c>
      <c r="H37" s="11">
        <v>10</v>
      </c>
      <c r="J37" s="14">
        <v>18500000</v>
      </c>
      <c r="L37" s="1">
        <f t="shared" si="2"/>
        <v>185000000</v>
      </c>
    </row>
    <row r="38" spans="1:12">
      <c r="A38" t="s">
        <v>63</v>
      </c>
      <c r="B38" t="s">
        <v>64</v>
      </c>
      <c r="F38" s="11">
        <v>1</v>
      </c>
      <c r="H38" s="11">
        <v>1</v>
      </c>
      <c r="J38" s="14">
        <v>50000000</v>
      </c>
      <c r="L38" s="1">
        <f t="shared" si="2"/>
        <v>50000000</v>
      </c>
    </row>
    <row r="39" spans="1:12">
      <c r="A39" t="s">
        <v>65</v>
      </c>
      <c r="B39" t="s">
        <v>66</v>
      </c>
      <c r="F39" s="19">
        <v>1</v>
      </c>
      <c r="G39" s="18"/>
      <c r="H39" s="19">
        <v>1</v>
      </c>
      <c r="I39" s="18"/>
      <c r="J39" s="20">
        <v>5000000</v>
      </c>
      <c r="K39" s="18"/>
      <c r="L39" s="21">
        <f>J39*H39</f>
        <v>5000000</v>
      </c>
    </row>
    <row r="40" spans="1:12">
      <c r="B40" s="18" t="s">
        <v>67</v>
      </c>
      <c r="C40" s="18"/>
      <c r="D40" s="18"/>
    </row>
    <row r="41" spans="1:12">
      <c r="A41" t="s">
        <v>106</v>
      </c>
      <c r="B41" s="22" t="s">
        <v>107</v>
      </c>
      <c r="F41" s="11">
        <v>1</v>
      </c>
      <c r="H41" s="11">
        <v>30</v>
      </c>
      <c r="J41" s="14">
        <v>3000000</v>
      </c>
      <c r="L41" s="1">
        <v>90000000</v>
      </c>
    </row>
    <row r="42" spans="1:12" s="18" customFormat="1"/>
    <row r="43" spans="1:12">
      <c r="A43" s="2" t="s">
        <v>68</v>
      </c>
      <c r="B43" s="2" t="s">
        <v>69</v>
      </c>
      <c r="L43" s="1">
        <f t="shared" si="2"/>
        <v>0</v>
      </c>
    </row>
    <row r="44" spans="1:12">
      <c r="A44" t="s">
        <v>70</v>
      </c>
      <c r="B44" t="s">
        <v>71</v>
      </c>
      <c r="E44" t="s">
        <v>101</v>
      </c>
      <c r="F44" s="11">
        <v>1</v>
      </c>
      <c r="H44" s="11">
        <v>12</v>
      </c>
      <c r="J44" s="14">
        <v>2086300</v>
      </c>
      <c r="L44" s="1">
        <f t="shared" si="2"/>
        <v>25035600</v>
      </c>
    </row>
    <row r="45" spans="1:12">
      <c r="A45" t="s">
        <v>72</v>
      </c>
      <c r="B45" t="s">
        <v>73</v>
      </c>
      <c r="E45" t="s">
        <v>100</v>
      </c>
      <c r="F45" s="11">
        <v>1</v>
      </c>
      <c r="H45" s="11">
        <v>12</v>
      </c>
      <c r="J45" s="14">
        <v>1487500</v>
      </c>
      <c r="L45" s="1">
        <f t="shared" si="2"/>
        <v>17850000</v>
      </c>
    </row>
    <row r="46" spans="1:12">
      <c r="A46" t="s">
        <v>74</v>
      </c>
      <c r="B46" t="s">
        <v>75</v>
      </c>
      <c r="E46" t="s">
        <v>101</v>
      </c>
      <c r="F46" s="11">
        <v>1</v>
      </c>
      <c r="H46" s="11">
        <v>12</v>
      </c>
      <c r="J46" s="14">
        <v>1956800</v>
      </c>
      <c r="L46" s="1">
        <f t="shared" si="2"/>
        <v>23481600</v>
      </c>
    </row>
    <row r="47" spans="1:12">
      <c r="A47" t="s">
        <v>76</v>
      </c>
      <c r="B47" t="s">
        <v>77</v>
      </c>
      <c r="E47" t="s">
        <v>101</v>
      </c>
      <c r="F47" s="11">
        <v>1</v>
      </c>
      <c r="H47" s="11">
        <v>12</v>
      </c>
      <c r="J47" s="14">
        <v>1956700</v>
      </c>
      <c r="L47" s="1">
        <f t="shared" si="2"/>
        <v>23480400</v>
      </c>
    </row>
    <row r="48" spans="1:12">
      <c r="A48" t="s">
        <v>79</v>
      </c>
      <c r="B48" t="s">
        <v>78</v>
      </c>
      <c r="E48" t="s">
        <v>101</v>
      </c>
      <c r="F48" s="11">
        <v>1</v>
      </c>
      <c r="H48" s="11">
        <v>12</v>
      </c>
      <c r="J48" s="14">
        <v>1403100</v>
      </c>
      <c r="L48" s="1">
        <f t="shared" si="2"/>
        <v>16837200</v>
      </c>
    </row>
    <row r="49" spans="1:12">
      <c r="A49" t="s">
        <v>80</v>
      </c>
      <c r="B49" t="s">
        <v>81</v>
      </c>
      <c r="E49" t="s">
        <v>101</v>
      </c>
      <c r="F49" s="11">
        <v>1</v>
      </c>
      <c r="H49" s="11">
        <v>12</v>
      </c>
      <c r="J49" s="14">
        <v>1402700</v>
      </c>
      <c r="L49" s="1">
        <f t="shared" si="2"/>
        <v>16832400</v>
      </c>
    </row>
    <row r="50" spans="1:12">
      <c r="A50" t="s">
        <v>82</v>
      </c>
      <c r="B50" t="s">
        <v>83</v>
      </c>
      <c r="E50" t="s">
        <v>100</v>
      </c>
      <c r="F50" s="11">
        <v>1</v>
      </c>
      <c r="H50" s="11">
        <v>12</v>
      </c>
      <c r="J50" s="14">
        <v>1004800</v>
      </c>
      <c r="L50" s="1">
        <f t="shared" si="2"/>
        <v>12057600</v>
      </c>
    </row>
    <row r="51" spans="1:12">
      <c r="A51" t="s">
        <v>84</v>
      </c>
      <c r="B51" t="s">
        <v>85</v>
      </c>
      <c r="E51" t="s">
        <v>102</v>
      </c>
      <c r="F51" s="11">
        <v>4</v>
      </c>
      <c r="H51" s="11">
        <v>12</v>
      </c>
      <c r="J51" s="14">
        <v>1401400</v>
      </c>
      <c r="L51" s="1">
        <v>67267200</v>
      </c>
    </row>
    <row r="52" spans="1:12">
      <c r="A52" t="s">
        <v>86</v>
      </c>
      <c r="B52" t="s">
        <v>87</v>
      </c>
      <c r="E52" t="s">
        <v>100</v>
      </c>
      <c r="F52" s="11">
        <v>1</v>
      </c>
      <c r="H52" s="11">
        <v>12</v>
      </c>
      <c r="J52" s="14">
        <v>1207500</v>
      </c>
      <c r="L52" s="1">
        <f t="shared" si="2"/>
        <v>14490000</v>
      </c>
    </row>
    <row r="53" spans="1:12">
      <c r="A53" t="s">
        <v>88</v>
      </c>
      <c r="B53" t="s">
        <v>89</v>
      </c>
      <c r="E53" t="s">
        <v>100</v>
      </c>
      <c r="F53" s="11">
        <v>1</v>
      </c>
      <c r="H53" s="11">
        <v>12</v>
      </c>
      <c r="J53" s="14">
        <v>1087600</v>
      </c>
      <c r="L53" s="1">
        <f t="shared" si="2"/>
        <v>13051200</v>
      </c>
    </row>
    <row r="54" spans="1:12">
      <c r="A54" t="s">
        <v>90</v>
      </c>
      <c r="B54" t="s">
        <v>91</v>
      </c>
      <c r="E54" t="s">
        <v>100</v>
      </c>
      <c r="F54" s="11">
        <v>1</v>
      </c>
      <c r="H54" s="11">
        <v>12</v>
      </c>
      <c r="J54" s="14">
        <v>941000</v>
      </c>
      <c r="L54" s="1">
        <f t="shared" si="2"/>
        <v>11292000</v>
      </c>
    </row>
    <row r="55" spans="1:12">
      <c r="A55" t="s">
        <v>92</v>
      </c>
      <c r="B55" t="s">
        <v>93</v>
      </c>
      <c r="E55" t="s">
        <v>100</v>
      </c>
      <c r="F55" s="11">
        <v>1</v>
      </c>
      <c r="H55" s="11">
        <v>12</v>
      </c>
      <c r="J55" s="14">
        <v>670000</v>
      </c>
      <c r="L55" s="1">
        <f t="shared" si="2"/>
        <v>8040000</v>
      </c>
    </row>
    <row r="56" spans="1:12">
      <c r="A56" t="s">
        <v>94</v>
      </c>
      <c r="B56" t="s">
        <v>95</v>
      </c>
      <c r="E56" t="s">
        <v>101</v>
      </c>
      <c r="F56" s="11">
        <v>2</v>
      </c>
      <c r="H56" s="11">
        <v>12</v>
      </c>
      <c r="J56" s="14">
        <v>300000</v>
      </c>
      <c r="L56" s="1">
        <v>7200000</v>
      </c>
    </row>
    <row r="57" spans="1:12">
      <c r="A57" t="s">
        <v>96</v>
      </c>
      <c r="B57" t="s">
        <v>97</v>
      </c>
      <c r="E57" t="s">
        <v>101</v>
      </c>
      <c r="F57" s="11">
        <v>2</v>
      </c>
      <c r="H57" s="11">
        <v>12</v>
      </c>
      <c r="J57" s="14">
        <v>280000</v>
      </c>
      <c r="L57" s="1">
        <v>6720000</v>
      </c>
    </row>
    <row r="58" spans="1:12">
      <c r="A58" t="s">
        <v>98</v>
      </c>
      <c r="B58" t="s">
        <v>99</v>
      </c>
      <c r="E58" t="s">
        <v>100</v>
      </c>
      <c r="F58" s="11">
        <v>2</v>
      </c>
      <c r="H58" s="11">
        <v>12</v>
      </c>
      <c r="J58" s="14">
        <v>280000</v>
      </c>
      <c r="L58" s="1">
        <v>6720000</v>
      </c>
    </row>
    <row r="59" spans="1:12" s="2" customFormat="1" ht="15.75" thickBot="1">
      <c r="A59" s="6"/>
      <c r="B59" s="6" t="s">
        <v>103</v>
      </c>
      <c r="C59" s="6"/>
      <c r="D59" s="6"/>
      <c r="E59" s="6"/>
      <c r="F59" s="12"/>
      <c r="G59" s="6"/>
      <c r="H59" s="12"/>
      <c r="I59" s="6"/>
      <c r="J59" s="15"/>
      <c r="K59" s="6"/>
      <c r="L59" s="7">
        <f>SUM(L3:L58)</f>
        <v>737110200</v>
      </c>
    </row>
    <row r="60" spans="1:12" ht="15.75" thickTop="1"/>
  </sheetData>
  <pageMargins left="0.28999999999999998" right="0.25" top="0.41" bottom="0.75" header="0.3" footer="0.3"/>
  <pageSetup scale="76" orientation="portrait" r:id="rId1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 2</cp:lastModifiedBy>
  <cp:lastPrinted>2012-03-29T08:49:19Z</cp:lastPrinted>
  <dcterms:created xsi:type="dcterms:W3CDTF">2012-03-29T06:03:34Z</dcterms:created>
  <dcterms:modified xsi:type="dcterms:W3CDTF">2012-04-11T13:54:54Z</dcterms:modified>
</cp:coreProperties>
</file>