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1537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6" i="1"/>
  <c r="H115"/>
  <c r="H103"/>
  <c r="H84"/>
  <c r="H68"/>
  <c r="H50"/>
  <c r="H35"/>
  <c r="H21"/>
  <c r="G115"/>
  <c r="F115"/>
  <c r="E115"/>
  <c r="D115"/>
  <c r="G103"/>
  <c r="F103"/>
  <c r="F116" s="1"/>
  <c r="E103"/>
  <c r="D103"/>
  <c r="C68"/>
  <c r="C115"/>
  <c r="C103"/>
  <c r="C84"/>
  <c r="C50"/>
  <c r="C35"/>
  <c r="C21"/>
</calcChain>
</file>

<file path=xl/sharedStrings.xml><?xml version="1.0" encoding="utf-8"?>
<sst xmlns="http://schemas.openxmlformats.org/spreadsheetml/2006/main" count="123" uniqueCount="112">
  <si>
    <t>PROJECT'S BUDGET ATTACHMENT</t>
  </si>
  <si>
    <t>PROJECT TITLE: SUSTAINABLE USE OF FORESTS FOR SUSTAINABLE COMMUNITY DEVELOPMENT</t>
  </si>
  <si>
    <t>NO.</t>
  </si>
  <si>
    <t>ACTIVITY AND TYPE OF NEEDS</t>
  </si>
  <si>
    <t>CONTRACT COST</t>
  </si>
  <si>
    <t>1ST QUARTER</t>
  </si>
  <si>
    <t>ORGANIZATION NAME: UPENDO DEVELOPMENT SOCIETY (UDESO) OR CHAMA CHA MAENDELEO UPENDO</t>
  </si>
  <si>
    <t>ONE DAY SEMINAR WITH 20 PARTICIPANTS FOR LAUNCHING THE PROJECT</t>
  </si>
  <si>
    <t>Fare for 20 participants @ 20,000</t>
  </si>
  <si>
    <t>GENERAL TWO YEARS COSTS</t>
  </si>
  <si>
    <t>Venue for 1 day @ 80,000</t>
  </si>
  <si>
    <t>Tea for 20 participants @ 3,000</t>
  </si>
  <si>
    <t>Lunch for 20 participants @ 5,000</t>
  </si>
  <si>
    <t>2ND QUARTER</t>
  </si>
  <si>
    <t>3RD QUARTER</t>
  </si>
  <si>
    <t>4TH QUARTER</t>
  </si>
  <si>
    <t>Hiring Audio-Visual recorder @ 100,000</t>
  </si>
  <si>
    <t>Honorarium 2 facilitators @ 150,000</t>
  </si>
  <si>
    <t>Drinks for 20 participants @ 2,000</t>
  </si>
  <si>
    <t>Fare for secretariat @ 100,000</t>
  </si>
  <si>
    <t>Notebook for 20 participants @ 1,000</t>
  </si>
  <si>
    <t>Pen for 20 participants @ 300</t>
  </si>
  <si>
    <t>Marker pen 1 box @ 8,000</t>
  </si>
  <si>
    <t>Secretariat's food,tea&amp;refreshments@ 50,000</t>
  </si>
  <si>
    <t>Communication, internet, phone @ 20,000</t>
  </si>
  <si>
    <t>SUB-TOTAL ACTIVITY NO. 1</t>
  </si>
  <si>
    <t>CONDUCTING A PRA WITH 15 PARTICIPANTS FOR 1 WEEK.</t>
  </si>
  <si>
    <t>Tea for 15 participants @ 3,000 X 7 days</t>
  </si>
  <si>
    <t>Lunch for 15 participants @ 5,000 x 7 dys</t>
  </si>
  <si>
    <t>Drinks for 15 participants @ 2,000 x 7 days</t>
  </si>
  <si>
    <t>Hiring Audio-Visual recorder @ 100,000 x 7 days</t>
  </si>
  <si>
    <t>Notebook for 15 participants @ 1,000</t>
  </si>
  <si>
    <t>Pen for 15 participants @ 300</t>
  </si>
  <si>
    <t>Honorarium 2 facilitators @ 100,000 x 7 days</t>
  </si>
  <si>
    <t>Hiring a venue @ 80,000 x 7 days</t>
  </si>
  <si>
    <t>SUB-TOTAL ACTIVITY NO. 2</t>
  </si>
  <si>
    <t>CONDUCTING A ONE DAY SEMINAR WITH 50 PARTICIPANTS TO INCREASE THEIR CAPACITY AND KNOWLEDGE ON FOREST MANAGEMENT</t>
  </si>
  <si>
    <t>Hiring a venue for 1 day @ 80,000</t>
  </si>
  <si>
    <t>Tea for 50 participants @ 3,000</t>
  </si>
  <si>
    <t>Lunch for 50 participants @ 5,000</t>
  </si>
  <si>
    <t>Drinks for 50 participants @ 2,000</t>
  </si>
  <si>
    <t>Hiring Audio-visual recorder @ 100,000</t>
  </si>
  <si>
    <t>Pen for 50 participants @ 300</t>
  </si>
  <si>
    <t>Note book for 50 participants @ 1,000</t>
  </si>
  <si>
    <t>Marker pen 2 box @ 8,000</t>
  </si>
  <si>
    <t>Secretariat's  fare @ 100,000</t>
  </si>
  <si>
    <t>Training materials @ 150,000</t>
  </si>
  <si>
    <t>Flip chart 4 pcs @ 10,000</t>
  </si>
  <si>
    <t>Food, Drinks&amp;refreshments for secretariat @ 100,000</t>
  </si>
  <si>
    <t>SUB-TOTAL ACTIVITY NO. 3</t>
  </si>
  <si>
    <t>Hiring a venue @ 80,000 x 2 days</t>
  </si>
  <si>
    <t>Honorarium 2 facilitators&amp;1 moderator @ 150,000</t>
  </si>
  <si>
    <t>Tea, Lunch and Drinks for 5 officers @ 20,000 x 2 days</t>
  </si>
  <si>
    <t>Hiring Mass media @ 500,000</t>
  </si>
  <si>
    <t>Flip charts 4 pcs @ 10,000</t>
  </si>
  <si>
    <t>Demonstration materials @ 50,000</t>
  </si>
  <si>
    <t>Documents preparation @ 100,000</t>
  </si>
  <si>
    <t>Tea for 50 participants @ 3,000 x 2 days</t>
  </si>
  <si>
    <t>Lunch for 50 participants @ 5,000 x 2 days</t>
  </si>
  <si>
    <t>Drinks for 50 participants @ 2,000 x 2 days</t>
  </si>
  <si>
    <t>SUB-TOTAL ACTIVITY NO. 4</t>
  </si>
  <si>
    <t>ENTREPRENUERSHIP TRAINING FOR 1 WEEK FOR 30 KEEPERS AND FARMERS</t>
  </si>
  <si>
    <t>Tea for 30 participants @ 3,000 x 7 days</t>
  </si>
  <si>
    <t>Lunch for 30 participants @ 5,000 x 7 days</t>
  </si>
  <si>
    <t>Drinks for 30 participants @ 2,000 x 7 days</t>
  </si>
  <si>
    <t>Pen for 30 participants @ 300</t>
  </si>
  <si>
    <t>Note book for 30 participants @ 1,000</t>
  </si>
  <si>
    <t>Marker pen box 4 @ 8,000</t>
  </si>
  <si>
    <t>Accomodation 5 officers @ 10,000 x 7 days</t>
  </si>
  <si>
    <t>Training materials @ 200,000</t>
  </si>
  <si>
    <t>Food, Tea&amp;Drinks for 5 officers @ 20,000 x 7 days</t>
  </si>
  <si>
    <t>SUB-TOTAL ACTIVITY NO. 5</t>
  </si>
  <si>
    <t>MONITORING AND EVALUATION FOR 4 PROJECT QUARTERS, 2 DAYS EACH WITH 10 PARTICIPANTS</t>
  </si>
  <si>
    <t>Hiring venue @ 80,000 x 2 days x 4  Quarters</t>
  </si>
  <si>
    <t xml:space="preserve">Preparing 10 questionnaires @ 2,000 x 4 quarters </t>
  </si>
  <si>
    <t>Fare 2 facilitators, 2 officers, 1 audio – visual recorder @20,000 x 4 quarters</t>
  </si>
  <si>
    <t>Accommodation 2 facilitators, 2 officers, 1 audio-visual recorder @ 10,000 for two days x 4 quarters.</t>
  </si>
  <si>
    <t>Fare for 10 participants @ 20,000 x 4 quarters</t>
  </si>
  <si>
    <t>Tea for 10 participants @ 3,000 x 2 days x 4 quarters</t>
  </si>
  <si>
    <t>Lunch for 10 participants @ 5,000 x 2 days x 4 quarters</t>
  </si>
  <si>
    <t>Drinks for 10 participants @ 2,000 x 2 days x 4 quarters</t>
  </si>
  <si>
    <t>Note book 10 participants @ 1,000 x 4 quarters</t>
  </si>
  <si>
    <t>Pen for 10 participants @ 300 x 4 quarters</t>
  </si>
  <si>
    <t>My clear bags 10 @ 1,500 x 4 quarters</t>
  </si>
  <si>
    <t>Marker pen box 1 @ 8,000 x 4 quarters</t>
  </si>
  <si>
    <t>Report preparation @ 100,000 x 4 quarters</t>
  </si>
  <si>
    <t>Mass media @ 500,000</t>
  </si>
  <si>
    <t>SUB-TOTAL ACTIVITY NO.6</t>
  </si>
  <si>
    <t>ADMINISTRATION COSTS</t>
  </si>
  <si>
    <t>Office rent for 24 months @ 50,000</t>
  </si>
  <si>
    <t>Electricity 24 months @ 25,000</t>
  </si>
  <si>
    <t>A4 reams 12 @ 10,000</t>
  </si>
  <si>
    <t>Box files 20 @ 4,000</t>
  </si>
  <si>
    <t>2 file cabinet @ 250,000</t>
  </si>
  <si>
    <t>4 official executive chairs @ 250,000</t>
  </si>
  <si>
    <t>1 office table @ 250,000</t>
  </si>
  <si>
    <t>Buying 1 laptop @ 500,000</t>
  </si>
  <si>
    <t>1 printer @ 190,000</t>
  </si>
  <si>
    <t>1 photocopy machine @ 2,700,000</t>
  </si>
  <si>
    <t>SUB TOTAL ACTIVITY NO. 7</t>
  </si>
  <si>
    <t>20 Invitation letter and distribution @ 2,000</t>
  </si>
  <si>
    <t>Fare for 15 participants @ 10,000 x 7 days</t>
  </si>
  <si>
    <t>Fare for secretariat @ 50,000 x 7 days</t>
  </si>
  <si>
    <t>Accomodation secretariat @ 50,000 x 7 days</t>
  </si>
  <si>
    <t>Honorarium 2 facilitators @ 150,000 x 2 days x 4 project Quarters</t>
  </si>
  <si>
    <t>Hiring audio – visual recorder @ 100,000 x 2 days x 4 quarters</t>
  </si>
  <si>
    <t>Purchasing equipments for using biogas for 50 participants @ 200,000</t>
  </si>
  <si>
    <t>Food, Tea&amp;refreshments for secretariat @ 100,000 x 7 days</t>
  </si>
  <si>
    <t xml:space="preserve">CONDUCTING A TWO DAYS COURSE WITH 50 PARTICIPANTS ON HOW TO GROW SEEDLINGS, PLANTING AND ALSO FOR LAUNCHING A 12 MONTHS CAMPAIGN FOR TREE PLANTING AND ADAPTING BIOGAS TECHNOLOGY </t>
  </si>
  <si>
    <t>Flip chart 1 pc @ 10,000</t>
  </si>
  <si>
    <t>Accomodation secretariat @ 50,000 x 2 days</t>
  </si>
  <si>
    <t>GENERAL TOTAL COSTS OF THE PROJECT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</si>
</sst>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1" xfId="0" applyBorder="1" applyAlignment="1"/>
    <xf numFmtId="0" fontId="1" fillId="0" borderId="3" xfId="0" applyFont="1" applyBorder="1"/>
    <xf numFmtId="3" fontId="0" fillId="0" borderId="1" xfId="0" applyNumberFormat="1" applyBorder="1"/>
    <xf numFmtId="0" fontId="0" fillId="0" borderId="4" xfId="0" applyBorder="1"/>
    <xf numFmtId="3" fontId="0" fillId="0" borderId="6" xfId="0" applyNumberFormat="1" applyBorder="1"/>
    <xf numFmtId="3" fontId="0" fillId="0" borderId="7" xfId="0" applyNumberFormat="1" applyBorder="1"/>
    <xf numFmtId="0" fontId="0" fillId="0" borderId="7" xfId="0" applyBorder="1"/>
    <xf numFmtId="0" fontId="0" fillId="0" borderId="1" xfId="0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11" xfId="0" applyBorder="1"/>
    <xf numFmtId="0" fontId="1" fillId="0" borderId="12" xfId="0" applyFont="1" applyFill="1" applyBorder="1"/>
    <xf numFmtId="2" fontId="0" fillId="0" borderId="2" xfId="0" applyNumberFormat="1" applyBorder="1"/>
    <xf numFmtId="164" fontId="0" fillId="0" borderId="2" xfId="0" applyNumberFormat="1" applyBorder="1"/>
    <xf numFmtId="164" fontId="1" fillId="0" borderId="2" xfId="0" applyNumberFormat="1" applyFont="1" applyBorder="1"/>
    <xf numFmtId="3" fontId="1" fillId="0" borderId="1" xfId="0" applyNumberFormat="1" applyFont="1" applyBorder="1"/>
    <xf numFmtId="3" fontId="0" fillId="0" borderId="4" xfId="0" applyNumberFormat="1" applyBorder="1"/>
    <xf numFmtId="3" fontId="1" fillId="0" borderId="7" xfId="0" applyNumberFormat="1" applyFont="1" applyBorder="1"/>
    <xf numFmtId="3" fontId="0" fillId="0" borderId="3" xfId="0" applyNumberFormat="1" applyBorder="1"/>
    <xf numFmtId="3" fontId="1" fillId="0" borderId="3" xfId="0" applyNumberFormat="1" applyFont="1" applyBorder="1"/>
    <xf numFmtId="3" fontId="0" fillId="0" borderId="5" xfId="0" applyNumberFormat="1" applyBorder="1"/>
    <xf numFmtId="3" fontId="1" fillId="0" borderId="14" xfId="0" applyNumberFormat="1" applyFont="1" applyBorder="1"/>
    <xf numFmtId="3" fontId="1" fillId="0" borderId="13" xfId="0" applyNumberFormat="1" applyFont="1" applyBorder="1"/>
    <xf numFmtId="3" fontId="1" fillId="0" borderId="12" xfId="0" applyNumberFormat="1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topLeftCell="A94" workbookViewId="0">
      <selection activeCell="B114" sqref="B114"/>
    </sheetView>
  </sheetViews>
  <sheetFormatPr defaultRowHeight="15"/>
  <cols>
    <col min="1" max="1" width="5.140625" customWidth="1"/>
    <col min="2" max="2" width="44.42578125" customWidth="1"/>
    <col min="3" max="3" width="16.28515625" customWidth="1"/>
    <col min="4" max="4" width="9.85546875" customWidth="1"/>
    <col min="5" max="5" width="10" customWidth="1"/>
    <col min="6" max="7" width="9.42578125" customWidth="1"/>
    <col min="8" max="8" width="14.28515625" customWidth="1"/>
  </cols>
  <sheetData>
    <row r="1" spans="1:8">
      <c r="A1" s="36" t="s">
        <v>0</v>
      </c>
      <c r="B1" s="36"/>
      <c r="C1" s="36"/>
      <c r="D1" s="36"/>
      <c r="E1" s="36"/>
      <c r="F1" s="36"/>
      <c r="G1" s="36"/>
      <c r="H1" s="36"/>
    </row>
    <row r="2" spans="1:8">
      <c r="A2" s="36" t="s">
        <v>6</v>
      </c>
      <c r="B2" s="36"/>
      <c r="C2" s="36"/>
      <c r="D2" s="36"/>
      <c r="E2" s="36"/>
      <c r="F2" s="36"/>
      <c r="G2" s="36"/>
      <c r="H2" s="36"/>
    </row>
    <row r="3" spans="1:8" ht="15.75" thickBot="1">
      <c r="A3" s="36" t="s">
        <v>1</v>
      </c>
      <c r="B3" s="36"/>
      <c r="C3" s="36"/>
      <c r="D3" s="36"/>
      <c r="E3" s="36"/>
      <c r="F3" s="36"/>
      <c r="G3" s="36"/>
      <c r="H3" s="36"/>
    </row>
    <row r="4" spans="1:8" ht="33" customHeight="1">
      <c r="A4" s="18" t="s">
        <v>2</v>
      </c>
      <c r="B4" s="19" t="s">
        <v>3</v>
      </c>
      <c r="C4" s="20" t="s">
        <v>4</v>
      </c>
      <c r="D4" s="20" t="s">
        <v>5</v>
      </c>
      <c r="E4" s="20" t="s">
        <v>13</v>
      </c>
      <c r="F4" s="20" t="s">
        <v>14</v>
      </c>
      <c r="G4" s="20" t="s">
        <v>15</v>
      </c>
      <c r="H4" s="21" t="s">
        <v>9</v>
      </c>
    </row>
    <row r="5" spans="1:8" ht="42.75" customHeight="1">
      <c r="A5" s="26">
        <v>1</v>
      </c>
      <c r="B5" s="5" t="s">
        <v>7</v>
      </c>
      <c r="C5" s="4"/>
      <c r="D5" s="4"/>
      <c r="E5" s="4"/>
      <c r="F5" s="1"/>
      <c r="G5" s="1"/>
      <c r="H5" s="3"/>
    </row>
    <row r="6" spans="1:8">
      <c r="A6" s="2">
        <v>1.1000000000000001</v>
      </c>
      <c r="B6" s="1" t="s">
        <v>8</v>
      </c>
      <c r="C6" s="9">
        <v>400000</v>
      </c>
      <c r="D6" s="9">
        <v>400000</v>
      </c>
      <c r="E6" s="1"/>
      <c r="F6" s="1"/>
      <c r="G6" s="1"/>
      <c r="H6" s="30">
        <v>400000</v>
      </c>
    </row>
    <row r="7" spans="1:8">
      <c r="A7" s="2">
        <v>1.2</v>
      </c>
      <c r="B7" s="1" t="s">
        <v>10</v>
      </c>
      <c r="C7" s="9">
        <v>80000</v>
      </c>
      <c r="D7" s="9">
        <v>80000</v>
      </c>
      <c r="E7" s="1"/>
      <c r="F7" s="1"/>
      <c r="G7" s="1"/>
      <c r="H7" s="30">
        <v>80000</v>
      </c>
    </row>
    <row r="8" spans="1:8">
      <c r="A8" s="2">
        <v>1.3</v>
      </c>
      <c r="B8" s="1" t="s">
        <v>11</v>
      </c>
      <c r="C8" s="9">
        <v>60000</v>
      </c>
      <c r="D8" s="9">
        <v>60000</v>
      </c>
      <c r="E8" s="1"/>
      <c r="F8" s="1"/>
      <c r="G8" s="1"/>
      <c r="H8" s="30">
        <v>60000</v>
      </c>
    </row>
    <row r="9" spans="1:8">
      <c r="A9" s="2">
        <v>1.4</v>
      </c>
      <c r="B9" s="1" t="s">
        <v>12</v>
      </c>
      <c r="C9" s="9">
        <v>100000</v>
      </c>
      <c r="D9" s="9">
        <v>100000</v>
      </c>
      <c r="E9" s="1"/>
      <c r="F9" s="1"/>
      <c r="G9" s="1"/>
      <c r="H9" s="30">
        <v>100000</v>
      </c>
    </row>
    <row r="10" spans="1:8">
      <c r="A10" s="2">
        <v>1.5</v>
      </c>
      <c r="B10" s="1" t="s">
        <v>100</v>
      </c>
      <c r="C10" s="9">
        <v>40000</v>
      </c>
      <c r="D10" s="9">
        <v>40000</v>
      </c>
      <c r="E10" s="1"/>
      <c r="F10" s="1"/>
      <c r="G10" s="1"/>
      <c r="H10" s="30">
        <v>40000</v>
      </c>
    </row>
    <row r="11" spans="1:8">
      <c r="A11" s="25">
        <v>1.6</v>
      </c>
      <c r="B11" s="1" t="s">
        <v>16</v>
      </c>
      <c r="C11" s="9">
        <v>100000</v>
      </c>
      <c r="D11" s="9">
        <v>100000</v>
      </c>
      <c r="E11" s="1"/>
      <c r="F11" s="1"/>
      <c r="G11" s="1"/>
      <c r="H11" s="30">
        <v>100000</v>
      </c>
    </row>
    <row r="12" spans="1:8">
      <c r="A12" s="2">
        <v>1.7</v>
      </c>
      <c r="B12" s="1" t="s">
        <v>17</v>
      </c>
      <c r="C12" s="9">
        <v>300000</v>
      </c>
      <c r="D12" s="9">
        <v>300000</v>
      </c>
      <c r="E12" s="1"/>
      <c r="F12" s="1"/>
      <c r="G12" s="1"/>
      <c r="H12" s="30">
        <v>300000</v>
      </c>
    </row>
    <row r="13" spans="1:8">
      <c r="A13" s="2">
        <v>1.8</v>
      </c>
      <c r="B13" s="1" t="s">
        <v>18</v>
      </c>
      <c r="C13" s="9">
        <v>40000</v>
      </c>
      <c r="D13" s="9">
        <v>40000</v>
      </c>
      <c r="E13" s="1"/>
      <c r="F13" s="1"/>
      <c r="G13" s="1"/>
      <c r="H13" s="30">
        <v>40000</v>
      </c>
    </row>
    <row r="14" spans="1:8">
      <c r="A14" s="2">
        <v>1.9</v>
      </c>
      <c r="B14" s="1" t="s">
        <v>19</v>
      </c>
      <c r="C14" s="9">
        <v>100000</v>
      </c>
      <c r="D14" s="9">
        <v>100000</v>
      </c>
      <c r="E14" s="1"/>
      <c r="F14" s="1"/>
      <c r="G14" s="1"/>
      <c r="H14" s="30">
        <v>100000</v>
      </c>
    </row>
    <row r="15" spans="1:8">
      <c r="A15" s="24">
        <v>1.1000000000000001</v>
      </c>
      <c r="B15" s="1" t="s">
        <v>20</v>
      </c>
      <c r="C15" s="9">
        <v>20000</v>
      </c>
      <c r="D15" s="9">
        <v>20000</v>
      </c>
      <c r="E15" s="1"/>
      <c r="F15" s="1"/>
      <c r="G15" s="1"/>
      <c r="H15" s="30">
        <v>20000</v>
      </c>
    </row>
    <row r="16" spans="1:8">
      <c r="A16" s="2">
        <v>1.1100000000000001</v>
      </c>
      <c r="B16" s="1" t="s">
        <v>21</v>
      </c>
      <c r="C16" s="9">
        <v>6000</v>
      </c>
      <c r="D16" s="9">
        <v>6000</v>
      </c>
      <c r="E16" s="1"/>
      <c r="F16" s="1"/>
      <c r="G16" s="1"/>
      <c r="H16" s="30">
        <v>6000</v>
      </c>
    </row>
    <row r="17" spans="1:8">
      <c r="A17" s="2">
        <v>1.1200000000000001</v>
      </c>
      <c r="B17" s="1" t="s">
        <v>22</v>
      </c>
      <c r="C17" s="9">
        <v>8000</v>
      </c>
      <c r="D17" s="9">
        <v>8000</v>
      </c>
      <c r="E17" s="1"/>
      <c r="F17" s="1"/>
      <c r="G17" s="1"/>
      <c r="H17" s="30">
        <v>8000</v>
      </c>
    </row>
    <row r="18" spans="1:8">
      <c r="A18" s="2">
        <v>1.1299999999999999</v>
      </c>
      <c r="B18" s="1" t="s">
        <v>109</v>
      </c>
      <c r="C18" s="9">
        <v>10000</v>
      </c>
      <c r="D18" s="9">
        <v>10000</v>
      </c>
      <c r="E18" s="1"/>
      <c r="F18" s="1"/>
      <c r="G18" s="1"/>
      <c r="H18" s="30">
        <v>10000</v>
      </c>
    </row>
    <row r="19" spans="1:8" ht="15.75" customHeight="1">
      <c r="A19" s="2">
        <v>1.1399999999999999</v>
      </c>
      <c r="B19" s="4" t="s">
        <v>23</v>
      </c>
      <c r="C19" s="9">
        <v>50000</v>
      </c>
      <c r="D19" s="9">
        <v>50000</v>
      </c>
      <c r="E19" s="1"/>
      <c r="F19" s="1"/>
      <c r="G19" s="1"/>
      <c r="H19" s="30">
        <v>50000</v>
      </c>
    </row>
    <row r="20" spans="1:8">
      <c r="A20" s="2">
        <v>1.1499999999999999</v>
      </c>
      <c r="B20" s="1" t="s">
        <v>24</v>
      </c>
      <c r="C20" s="9">
        <v>20000</v>
      </c>
      <c r="D20" s="9">
        <v>20000</v>
      </c>
      <c r="E20" s="1"/>
      <c r="F20" s="1"/>
      <c r="G20" s="1"/>
      <c r="H20" s="30">
        <v>20000</v>
      </c>
    </row>
    <row r="21" spans="1:8">
      <c r="A21" s="2"/>
      <c r="B21" s="6" t="s">
        <v>25</v>
      </c>
      <c r="C21" s="27">
        <f>SUM(C6:C20)</f>
        <v>1334000</v>
      </c>
      <c r="D21" s="27">
        <v>1334000</v>
      </c>
      <c r="E21" s="1"/>
      <c r="F21" s="1"/>
      <c r="G21" s="1"/>
      <c r="H21" s="31">
        <f>SUM(H6:H20)</f>
        <v>1334000</v>
      </c>
    </row>
    <row r="22" spans="1:8" ht="30">
      <c r="A22" s="26">
        <v>2</v>
      </c>
      <c r="B22" s="5" t="s">
        <v>26</v>
      </c>
      <c r="C22" s="6"/>
      <c r="D22" s="6"/>
      <c r="E22" s="6"/>
      <c r="F22" s="6"/>
      <c r="G22" s="6"/>
      <c r="H22" s="8"/>
    </row>
    <row r="23" spans="1:8">
      <c r="A23" s="2">
        <v>2.1</v>
      </c>
      <c r="B23" s="1" t="s">
        <v>101</v>
      </c>
      <c r="C23" s="9">
        <v>1050000</v>
      </c>
      <c r="D23" s="9">
        <v>1050000</v>
      </c>
      <c r="E23" s="1"/>
      <c r="F23" s="1"/>
      <c r="G23" s="1"/>
      <c r="H23" s="30">
        <v>1050000</v>
      </c>
    </row>
    <row r="24" spans="1:8">
      <c r="A24" s="2">
        <v>2.2000000000000002</v>
      </c>
      <c r="B24" s="1" t="s">
        <v>27</v>
      </c>
      <c r="C24" s="9">
        <v>315000</v>
      </c>
      <c r="D24" s="9">
        <v>315000</v>
      </c>
      <c r="E24" s="1"/>
      <c r="F24" s="1"/>
      <c r="G24" s="1"/>
      <c r="H24" s="30">
        <v>315000</v>
      </c>
    </row>
    <row r="25" spans="1:8">
      <c r="A25" s="2">
        <v>2.2999999999999998</v>
      </c>
      <c r="B25" s="1" t="s">
        <v>28</v>
      </c>
      <c r="C25" s="9">
        <v>525000</v>
      </c>
      <c r="D25" s="9">
        <v>525000</v>
      </c>
      <c r="E25" s="1"/>
      <c r="F25" s="1"/>
      <c r="G25" s="1"/>
      <c r="H25" s="30">
        <v>525000</v>
      </c>
    </row>
    <row r="26" spans="1:8">
      <c r="A26" s="2">
        <v>2.4</v>
      </c>
      <c r="B26" s="1" t="s">
        <v>29</v>
      </c>
      <c r="C26" s="9">
        <v>210000</v>
      </c>
      <c r="D26" s="9">
        <v>210000</v>
      </c>
      <c r="E26" s="1"/>
      <c r="F26" s="1"/>
      <c r="G26" s="1"/>
      <c r="H26" s="30">
        <v>210000</v>
      </c>
    </row>
    <row r="27" spans="1:8">
      <c r="A27" s="2">
        <v>2.5</v>
      </c>
      <c r="B27" s="1" t="s">
        <v>102</v>
      </c>
      <c r="C27" s="9">
        <v>350000</v>
      </c>
      <c r="D27" s="9">
        <v>350000</v>
      </c>
      <c r="E27" s="1"/>
      <c r="F27" s="1"/>
      <c r="G27" s="1"/>
      <c r="H27" s="30">
        <v>350000</v>
      </c>
    </row>
    <row r="28" spans="1:8" ht="30">
      <c r="A28" s="2">
        <v>2.6</v>
      </c>
      <c r="B28" s="4" t="s">
        <v>107</v>
      </c>
      <c r="C28" s="9">
        <v>700000</v>
      </c>
      <c r="D28" s="9">
        <v>700000</v>
      </c>
      <c r="E28" s="1"/>
      <c r="F28" s="1"/>
      <c r="G28" s="1"/>
      <c r="H28" s="30">
        <v>700000</v>
      </c>
    </row>
    <row r="29" spans="1:8">
      <c r="A29" s="2">
        <v>2.7</v>
      </c>
      <c r="B29" s="7" t="s">
        <v>30</v>
      </c>
      <c r="C29" s="9">
        <v>700000</v>
      </c>
      <c r="D29" s="9">
        <v>700000</v>
      </c>
      <c r="E29" s="1"/>
      <c r="F29" s="1"/>
      <c r="G29" s="1"/>
      <c r="H29" s="30">
        <v>700000</v>
      </c>
    </row>
    <row r="30" spans="1:8">
      <c r="A30" s="2">
        <v>2.8</v>
      </c>
      <c r="B30" s="1" t="s">
        <v>31</v>
      </c>
      <c r="C30" s="9">
        <v>15000</v>
      </c>
      <c r="D30" s="9">
        <v>15000</v>
      </c>
      <c r="E30" s="1"/>
      <c r="F30" s="1"/>
      <c r="G30" s="1"/>
      <c r="H30" s="30">
        <v>15000</v>
      </c>
    </row>
    <row r="31" spans="1:8">
      <c r="A31" s="2">
        <v>2.9</v>
      </c>
      <c r="B31" s="1" t="s">
        <v>32</v>
      </c>
      <c r="C31" s="9">
        <v>4500</v>
      </c>
      <c r="D31" s="9">
        <v>4500</v>
      </c>
      <c r="E31" s="1"/>
      <c r="F31" s="1"/>
      <c r="G31" s="1"/>
      <c r="H31" s="30">
        <v>4500</v>
      </c>
    </row>
    <row r="32" spans="1:8">
      <c r="A32" s="24">
        <v>2.1</v>
      </c>
      <c r="B32" s="1" t="s">
        <v>103</v>
      </c>
      <c r="C32" s="9">
        <v>350000</v>
      </c>
      <c r="D32" s="9">
        <v>350000</v>
      </c>
      <c r="E32" s="1"/>
      <c r="F32" s="1"/>
      <c r="G32" s="1"/>
      <c r="H32" s="30">
        <v>350000</v>
      </c>
    </row>
    <row r="33" spans="1:8">
      <c r="A33" s="2">
        <v>2.11</v>
      </c>
      <c r="B33" s="1" t="s">
        <v>33</v>
      </c>
      <c r="C33" s="9">
        <v>1400000</v>
      </c>
      <c r="D33" s="9">
        <v>1400000</v>
      </c>
      <c r="E33" s="1"/>
      <c r="F33" s="1"/>
      <c r="G33" s="1"/>
      <c r="H33" s="30">
        <v>1400000</v>
      </c>
    </row>
    <row r="34" spans="1:8">
      <c r="A34" s="2">
        <v>2.12</v>
      </c>
      <c r="B34" s="1" t="s">
        <v>34</v>
      </c>
      <c r="C34" s="9">
        <v>560000</v>
      </c>
      <c r="D34" s="9">
        <v>560000</v>
      </c>
      <c r="E34" s="1"/>
      <c r="F34" s="1"/>
      <c r="G34" s="1"/>
      <c r="H34" s="30">
        <v>560000</v>
      </c>
    </row>
    <row r="35" spans="1:8">
      <c r="A35" s="2"/>
      <c r="B35" s="6" t="s">
        <v>35</v>
      </c>
      <c r="C35" s="27">
        <f>SUM(C23:C34)</f>
        <v>6179500</v>
      </c>
      <c r="D35" s="27">
        <v>6179500</v>
      </c>
      <c r="E35" s="1"/>
      <c r="F35" s="1"/>
      <c r="G35" s="1"/>
      <c r="H35" s="31">
        <f>SUM(H23:H34)</f>
        <v>6179500</v>
      </c>
    </row>
    <row r="36" spans="1:8" ht="45">
      <c r="A36" s="26">
        <v>3</v>
      </c>
      <c r="B36" s="5" t="s">
        <v>36</v>
      </c>
      <c r="C36" s="6"/>
      <c r="D36" s="6"/>
      <c r="E36" s="6"/>
      <c r="F36" s="6"/>
      <c r="G36" s="6"/>
      <c r="H36" s="8"/>
    </row>
    <row r="37" spans="1:8">
      <c r="A37" s="2">
        <v>3.1</v>
      </c>
      <c r="B37" s="1" t="s">
        <v>37</v>
      </c>
      <c r="C37" s="9">
        <v>80000</v>
      </c>
      <c r="D37" s="9">
        <v>80000</v>
      </c>
      <c r="E37" s="1"/>
      <c r="F37" s="1"/>
      <c r="G37" s="1"/>
      <c r="H37" s="30">
        <v>80000</v>
      </c>
    </row>
    <row r="38" spans="1:8">
      <c r="A38" s="2">
        <v>3.2</v>
      </c>
      <c r="B38" s="1" t="s">
        <v>38</v>
      </c>
      <c r="C38" s="9">
        <v>150000</v>
      </c>
      <c r="D38" s="9">
        <v>150000</v>
      </c>
      <c r="E38" s="1"/>
      <c r="F38" s="1"/>
      <c r="G38" s="1"/>
      <c r="H38" s="30">
        <v>150000</v>
      </c>
    </row>
    <row r="39" spans="1:8">
      <c r="A39" s="2">
        <v>3.3</v>
      </c>
      <c r="B39" s="1" t="s">
        <v>39</v>
      </c>
      <c r="C39" s="9">
        <v>250000</v>
      </c>
      <c r="D39" s="9">
        <v>250000</v>
      </c>
      <c r="E39" s="1"/>
      <c r="F39" s="1"/>
      <c r="G39" s="1"/>
      <c r="H39" s="30">
        <v>250000</v>
      </c>
    </row>
    <row r="40" spans="1:8">
      <c r="A40" s="2">
        <v>3.4</v>
      </c>
      <c r="B40" s="1" t="s">
        <v>40</v>
      </c>
      <c r="C40" s="9">
        <v>100000</v>
      </c>
      <c r="D40" s="9">
        <v>100000</v>
      </c>
      <c r="E40" s="1"/>
      <c r="F40" s="1"/>
      <c r="G40" s="1"/>
      <c r="H40" s="30">
        <v>100000</v>
      </c>
    </row>
    <row r="41" spans="1:8">
      <c r="A41" s="2">
        <v>3.5</v>
      </c>
      <c r="B41" s="1" t="s">
        <v>51</v>
      </c>
      <c r="C41" s="9">
        <v>450000</v>
      </c>
      <c r="D41" s="9">
        <v>450000</v>
      </c>
      <c r="E41" s="1"/>
      <c r="F41" s="1"/>
      <c r="G41" s="1"/>
      <c r="H41" s="30">
        <v>450000</v>
      </c>
    </row>
    <row r="42" spans="1:8">
      <c r="A42" s="2">
        <v>3.6</v>
      </c>
      <c r="B42" s="1" t="s">
        <v>41</v>
      </c>
      <c r="C42" s="9">
        <v>100000</v>
      </c>
      <c r="D42" s="9">
        <v>100000</v>
      </c>
      <c r="E42" s="1"/>
      <c r="F42" s="1"/>
      <c r="G42" s="1"/>
      <c r="H42" s="30">
        <v>100000</v>
      </c>
    </row>
    <row r="43" spans="1:8">
      <c r="A43" s="2">
        <v>3.7</v>
      </c>
      <c r="B43" s="1" t="s">
        <v>42</v>
      </c>
      <c r="C43" s="9">
        <v>15000</v>
      </c>
      <c r="D43" s="9">
        <v>15000</v>
      </c>
      <c r="E43" s="1"/>
      <c r="F43" s="1"/>
      <c r="G43" s="1"/>
      <c r="H43" s="30">
        <v>15000</v>
      </c>
    </row>
    <row r="44" spans="1:8">
      <c r="A44" s="2">
        <v>3.8</v>
      </c>
      <c r="B44" s="1" t="s">
        <v>43</v>
      </c>
      <c r="C44" s="9">
        <v>50000</v>
      </c>
      <c r="D44" s="9">
        <v>50000</v>
      </c>
      <c r="E44" s="1"/>
      <c r="F44" s="1"/>
      <c r="G44" s="1"/>
      <c r="H44" s="30">
        <v>50000</v>
      </c>
    </row>
    <row r="45" spans="1:8">
      <c r="A45" s="2">
        <v>3.9</v>
      </c>
      <c r="B45" s="1" t="s">
        <v>47</v>
      </c>
      <c r="C45" s="9">
        <v>40000</v>
      </c>
      <c r="D45" s="9">
        <v>40000</v>
      </c>
      <c r="E45" s="1"/>
      <c r="F45" s="1"/>
      <c r="G45" s="1"/>
      <c r="H45" s="30">
        <v>40000</v>
      </c>
    </row>
    <row r="46" spans="1:8">
      <c r="A46" s="24">
        <v>3.1</v>
      </c>
      <c r="B46" s="1" t="s">
        <v>44</v>
      </c>
      <c r="C46" s="9">
        <v>16000</v>
      </c>
      <c r="D46" s="9">
        <v>16000</v>
      </c>
      <c r="E46" s="1"/>
      <c r="F46" s="1"/>
      <c r="G46" s="1"/>
      <c r="H46" s="30">
        <v>16000</v>
      </c>
    </row>
    <row r="47" spans="1:8">
      <c r="A47" s="2">
        <v>3.11</v>
      </c>
      <c r="B47" s="1" t="s">
        <v>45</v>
      </c>
      <c r="C47" s="9">
        <v>100000</v>
      </c>
      <c r="D47" s="9">
        <v>100000</v>
      </c>
      <c r="E47" s="1"/>
      <c r="F47" s="1"/>
      <c r="G47" s="1"/>
      <c r="H47" s="30">
        <v>100000</v>
      </c>
    </row>
    <row r="48" spans="1:8">
      <c r="A48" s="2">
        <v>3.12</v>
      </c>
      <c r="B48" s="1" t="s">
        <v>46</v>
      </c>
      <c r="C48" s="9">
        <v>150000</v>
      </c>
      <c r="D48" s="9">
        <v>150000</v>
      </c>
      <c r="E48" s="1"/>
      <c r="F48" s="1"/>
      <c r="G48" s="1"/>
      <c r="H48" s="30">
        <v>150000</v>
      </c>
    </row>
    <row r="49" spans="1:8" ht="30">
      <c r="A49" s="2">
        <v>3.13</v>
      </c>
      <c r="B49" s="4" t="s">
        <v>48</v>
      </c>
      <c r="C49" s="9">
        <v>100000</v>
      </c>
      <c r="D49" s="9">
        <v>100000</v>
      </c>
      <c r="E49" s="1"/>
      <c r="F49" s="1"/>
      <c r="G49" s="1"/>
      <c r="H49" s="30">
        <v>100000</v>
      </c>
    </row>
    <row r="50" spans="1:8">
      <c r="A50" s="2"/>
      <c r="B50" s="6" t="s">
        <v>49</v>
      </c>
      <c r="C50" s="27">
        <f>SUM(C37:C49)</f>
        <v>1601000</v>
      </c>
      <c r="D50" s="27">
        <v>1601000</v>
      </c>
      <c r="E50" s="1"/>
      <c r="F50" s="1"/>
      <c r="G50" s="1"/>
      <c r="H50" s="31">
        <f>SUM(H37:H49)</f>
        <v>1601000</v>
      </c>
    </row>
    <row r="51" spans="1:8" ht="75">
      <c r="A51" s="26">
        <v>4</v>
      </c>
      <c r="B51" s="5" t="s">
        <v>108</v>
      </c>
      <c r="C51" s="6"/>
      <c r="D51" s="6"/>
      <c r="E51" s="6"/>
      <c r="F51" s="6"/>
      <c r="G51" s="6"/>
      <c r="H51" s="8"/>
    </row>
    <row r="52" spans="1:8">
      <c r="A52" s="2">
        <v>4.0999999999999996</v>
      </c>
      <c r="B52" s="1" t="s">
        <v>19</v>
      </c>
      <c r="C52" s="9">
        <v>100000</v>
      </c>
      <c r="D52" s="1"/>
      <c r="E52" s="9">
        <v>100000</v>
      </c>
      <c r="F52" s="1"/>
      <c r="G52" s="1"/>
      <c r="H52" s="30">
        <v>100000</v>
      </c>
    </row>
    <row r="53" spans="1:8">
      <c r="A53" s="2">
        <v>4.2</v>
      </c>
      <c r="B53" s="1" t="s">
        <v>50</v>
      </c>
      <c r="C53" s="9">
        <v>160000</v>
      </c>
      <c r="D53" s="1"/>
      <c r="E53" s="9">
        <v>160000</v>
      </c>
      <c r="F53" s="1"/>
      <c r="G53" s="1"/>
      <c r="H53" s="30">
        <v>160000</v>
      </c>
    </row>
    <row r="54" spans="1:8">
      <c r="A54" s="2">
        <v>4.3</v>
      </c>
      <c r="B54" s="1" t="s">
        <v>57</v>
      </c>
      <c r="C54" s="9">
        <v>300000</v>
      </c>
      <c r="D54" s="1"/>
      <c r="E54" s="9">
        <v>300000</v>
      </c>
      <c r="F54" s="1"/>
      <c r="G54" s="1"/>
      <c r="H54" s="30">
        <v>300000</v>
      </c>
    </row>
    <row r="55" spans="1:8">
      <c r="A55" s="2">
        <v>4.4000000000000004</v>
      </c>
      <c r="B55" s="1" t="s">
        <v>58</v>
      </c>
      <c r="C55" s="9">
        <v>500000</v>
      </c>
      <c r="D55" s="1"/>
      <c r="E55" s="9">
        <v>500000</v>
      </c>
      <c r="F55" s="1"/>
      <c r="G55" s="1"/>
      <c r="H55" s="30">
        <v>500000</v>
      </c>
    </row>
    <row r="56" spans="1:8">
      <c r="A56" s="2">
        <v>4.5</v>
      </c>
      <c r="B56" s="1" t="s">
        <v>59</v>
      </c>
      <c r="C56" s="9">
        <v>200000</v>
      </c>
      <c r="D56" s="1"/>
      <c r="E56" s="9">
        <v>200000</v>
      </c>
      <c r="F56" s="1"/>
      <c r="G56" s="1"/>
      <c r="H56" s="30">
        <v>200000</v>
      </c>
    </row>
    <row r="57" spans="1:8">
      <c r="A57" s="2">
        <v>4.5999999999999996</v>
      </c>
      <c r="B57" s="1" t="s">
        <v>43</v>
      </c>
      <c r="C57" s="9">
        <v>50000</v>
      </c>
      <c r="D57" s="1"/>
      <c r="E57" s="9">
        <v>50000</v>
      </c>
      <c r="F57" s="1"/>
      <c r="G57" s="1"/>
      <c r="H57" s="30">
        <v>50000</v>
      </c>
    </row>
    <row r="58" spans="1:8">
      <c r="A58" s="2">
        <v>4.7</v>
      </c>
      <c r="B58" s="1" t="s">
        <v>42</v>
      </c>
      <c r="C58" s="9">
        <v>15000</v>
      </c>
      <c r="D58" s="1"/>
      <c r="E58" s="9">
        <v>15000</v>
      </c>
      <c r="F58" s="1"/>
      <c r="G58" s="1"/>
      <c r="H58" s="30">
        <v>15000</v>
      </c>
    </row>
    <row r="59" spans="1:8">
      <c r="A59" s="2">
        <v>4.8</v>
      </c>
      <c r="B59" s="1" t="s">
        <v>51</v>
      </c>
      <c r="C59" s="9">
        <v>900000</v>
      </c>
      <c r="D59" s="1"/>
      <c r="E59" s="9">
        <v>900000</v>
      </c>
      <c r="F59" s="1"/>
      <c r="G59" s="1"/>
      <c r="H59" s="30">
        <v>900000</v>
      </c>
    </row>
    <row r="60" spans="1:8">
      <c r="A60" s="2">
        <v>4.9000000000000004</v>
      </c>
      <c r="B60" s="1" t="s">
        <v>53</v>
      </c>
      <c r="C60" s="9">
        <v>500000</v>
      </c>
      <c r="D60" s="1"/>
      <c r="E60" s="9">
        <v>500000</v>
      </c>
      <c r="F60" s="1"/>
      <c r="G60" s="1"/>
      <c r="H60" s="30">
        <v>500000</v>
      </c>
    </row>
    <row r="61" spans="1:8" ht="30">
      <c r="A61" s="24">
        <v>4.0999999999999996</v>
      </c>
      <c r="B61" s="4" t="s">
        <v>52</v>
      </c>
      <c r="C61" s="9">
        <v>200000</v>
      </c>
      <c r="D61" s="1"/>
      <c r="E61" s="9">
        <v>200000</v>
      </c>
      <c r="F61" s="1"/>
      <c r="G61" s="1"/>
      <c r="H61" s="30">
        <v>200000</v>
      </c>
    </row>
    <row r="62" spans="1:8">
      <c r="A62" s="2">
        <v>4.1100000000000003</v>
      </c>
      <c r="B62" s="1" t="s">
        <v>110</v>
      </c>
      <c r="C62" s="9">
        <v>100000</v>
      </c>
      <c r="D62" s="1"/>
      <c r="E62" s="9">
        <v>100000</v>
      </c>
      <c r="F62" s="1"/>
      <c r="G62" s="1"/>
      <c r="H62" s="30">
        <v>100000</v>
      </c>
    </row>
    <row r="63" spans="1:8">
      <c r="A63" s="2">
        <v>4.12</v>
      </c>
      <c r="B63" s="1" t="s">
        <v>44</v>
      </c>
      <c r="C63" s="9">
        <v>16000</v>
      </c>
      <c r="D63" s="1"/>
      <c r="E63" s="9">
        <v>16000</v>
      </c>
      <c r="F63" s="1"/>
      <c r="G63" s="1"/>
      <c r="H63" s="30">
        <v>16000</v>
      </c>
    </row>
    <row r="64" spans="1:8">
      <c r="A64" s="2">
        <v>4.13</v>
      </c>
      <c r="B64" s="1" t="s">
        <v>54</v>
      </c>
      <c r="C64" s="9">
        <v>40000</v>
      </c>
      <c r="D64" s="1"/>
      <c r="E64" s="9">
        <v>40000</v>
      </c>
      <c r="F64" s="1"/>
      <c r="G64" s="1"/>
      <c r="H64" s="30">
        <v>40000</v>
      </c>
    </row>
    <row r="65" spans="1:8">
      <c r="A65" s="2">
        <v>4.1399999999999997</v>
      </c>
      <c r="B65" s="1" t="s">
        <v>55</v>
      </c>
      <c r="C65" s="9">
        <v>50000</v>
      </c>
      <c r="D65" s="1"/>
      <c r="E65" s="9">
        <v>50000</v>
      </c>
      <c r="F65" s="1"/>
      <c r="G65" s="1"/>
      <c r="H65" s="30">
        <v>50000</v>
      </c>
    </row>
    <row r="66" spans="1:8">
      <c r="A66" s="2">
        <v>4.1500000000000004</v>
      </c>
      <c r="B66" s="1" t="s">
        <v>56</v>
      </c>
      <c r="C66" s="9">
        <v>100000</v>
      </c>
      <c r="D66" s="1"/>
      <c r="E66" s="9">
        <v>100000</v>
      </c>
      <c r="F66" s="1"/>
      <c r="G66" s="1"/>
      <c r="H66" s="30">
        <v>100000</v>
      </c>
    </row>
    <row r="67" spans="1:8" ht="30">
      <c r="A67" s="2">
        <v>4.16</v>
      </c>
      <c r="B67" s="4" t="s">
        <v>106</v>
      </c>
      <c r="C67" s="9">
        <v>10000000</v>
      </c>
      <c r="D67" s="1"/>
      <c r="E67" s="9">
        <v>10000000</v>
      </c>
      <c r="F67" s="1"/>
      <c r="G67" s="1"/>
      <c r="H67" s="30">
        <v>10000000</v>
      </c>
    </row>
    <row r="68" spans="1:8">
      <c r="A68" s="2"/>
      <c r="B68" s="6" t="s">
        <v>60</v>
      </c>
      <c r="C68" s="27">
        <f>SUM(C52:C67)</f>
        <v>13231000</v>
      </c>
      <c r="D68" s="6"/>
      <c r="E68" s="27">
        <v>13231000</v>
      </c>
      <c r="F68" s="6"/>
      <c r="G68" s="6"/>
      <c r="H68" s="31">
        <f>SUM(H52:H67)</f>
        <v>13231000</v>
      </c>
    </row>
    <row r="69" spans="1:8" ht="30">
      <c r="A69" s="26">
        <v>5</v>
      </c>
      <c r="B69" s="5" t="s">
        <v>61</v>
      </c>
      <c r="C69" s="6"/>
      <c r="D69" s="6"/>
      <c r="E69" s="6"/>
      <c r="F69" s="6"/>
      <c r="G69" s="6"/>
      <c r="H69" s="8"/>
    </row>
    <row r="70" spans="1:8">
      <c r="A70" s="2">
        <v>5.0999999999999996</v>
      </c>
      <c r="B70" s="1" t="s">
        <v>34</v>
      </c>
      <c r="C70" s="9">
        <v>560000</v>
      </c>
      <c r="D70" s="1"/>
      <c r="E70" s="1"/>
      <c r="F70" s="1"/>
      <c r="G70" s="9">
        <v>560000</v>
      </c>
      <c r="H70" s="30">
        <v>560000</v>
      </c>
    </row>
    <row r="71" spans="1:8">
      <c r="A71" s="2">
        <v>5.2</v>
      </c>
      <c r="B71" s="1" t="s">
        <v>19</v>
      </c>
      <c r="C71" s="9">
        <v>100000</v>
      </c>
      <c r="D71" s="1"/>
      <c r="E71" s="1"/>
      <c r="F71" s="1"/>
      <c r="G71" s="9">
        <v>100000</v>
      </c>
      <c r="H71" s="30">
        <v>100000</v>
      </c>
    </row>
    <row r="72" spans="1:8">
      <c r="A72" s="2">
        <v>5.3</v>
      </c>
      <c r="B72" s="1" t="s">
        <v>62</v>
      </c>
      <c r="C72" s="9">
        <v>630000</v>
      </c>
      <c r="D72" s="1"/>
      <c r="E72" s="1"/>
      <c r="F72" s="1"/>
      <c r="G72" s="9">
        <v>630000</v>
      </c>
      <c r="H72" s="30">
        <v>630000</v>
      </c>
    </row>
    <row r="73" spans="1:8">
      <c r="A73" s="2">
        <v>5.4</v>
      </c>
      <c r="B73" s="1" t="s">
        <v>63</v>
      </c>
      <c r="C73" s="9">
        <v>1050000</v>
      </c>
      <c r="D73" s="1"/>
      <c r="E73" s="1"/>
      <c r="F73" s="1"/>
      <c r="G73" s="9">
        <v>1050000</v>
      </c>
      <c r="H73" s="30">
        <v>1050000</v>
      </c>
    </row>
    <row r="74" spans="1:8">
      <c r="A74" s="2">
        <v>5.5</v>
      </c>
      <c r="B74" s="1" t="s">
        <v>64</v>
      </c>
      <c r="C74" s="9">
        <v>420000</v>
      </c>
      <c r="D74" s="1"/>
      <c r="E74" s="1"/>
      <c r="F74" s="1"/>
      <c r="G74" s="9">
        <v>420000</v>
      </c>
      <c r="H74" s="30">
        <v>420000</v>
      </c>
    </row>
    <row r="75" spans="1:8">
      <c r="A75" s="2">
        <v>5.6</v>
      </c>
      <c r="B75" s="1" t="s">
        <v>65</v>
      </c>
      <c r="C75" s="9">
        <v>9000</v>
      </c>
      <c r="D75" s="1"/>
      <c r="E75" s="1"/>
      <c r="F75" s="1"/>
      <c r="G75" s="9">
        <v>9000</v>
      </c>
      <c r="H75" s="30">
        <v>9000</v>
      </c>
    </row>
    <row r="76" spans="1:8">
      <c r="A76" s="2">
        <v>5.7</v>
      </c>
      <c r="B76" s="1" t="s">
        <v>66</v>
      </c>
      <c r="C76" s="9">
        <v>30000</v>
      </c>
      <c r="D76" s="1"/>
      <c r="E76" s="1"/>
      <c r="F76" s="1"/>
      <c r="G76" s="9">
        <v>30000</v>
      </c>
      <c r="H76" s="30">
        <v>30000</v>
      </c>
    </row>
    <row r="77" spans="1:8">
      <c r="A77" s="2">
        <v>5.8</v>
      </c>
      <c r="B77" s="1" t="s">
        <v>67</v>
      </c>
      <c r="C77" s="12">
        <v>32000</v>
      </c>
      <c r="D77" s="1"/>
      <c r="E77" s="1"/>
      <c r="F77" s="1"/>
      <c r="G77" s="9">
        <v>32000</v>
      </c>
      <c r="H77" s="30">
        <v>32000</v>
      </c>
    </row>
    <row r="78" spans="1:8">
      <c r="A78" s="2">
        <v>5.9</v>
      </c>
      <c r="B78" s="1" t="s">
        <v>68</v>
      </c>
      <c r="C78" s="11">
        <v>350000</v>
      </c>
      <c r="D78" s="10"/>
      <c r="E78" s="10"/>
      <c r="F78" s="10"/>
      <c r="G78" s="28">
        <v>350000</v>
      </c>
      <c r="H78" s="32">
        <v>350000</v>
      </c>
    </row>
    <row r="79" spans="1:8">
      <c r="A79" s="24">
        <v>5.0999999999999996</v>
      </c>
      <c r="B79" s="14" t="s">
        <v>30</v>
      </c>
      <c r="C79" s="12">
        <v>700000</v>
      </c>
      <c r="D79" s="1"/>
      <c r="E79" s="1"/>
      <c r="F79" s="1"/>
      <c r="G79" s="9">
        <v>700000</v>
      </c>
      <c r="H79" s="30">
        <v>700000</v>
      </c>
    </row>
    <row r="80" spans="1:8">
      <c r="A80" s="2">
        <v>5.1100000000000003</v>
      </c>
      <c r="B80" s="14" t="s">
        <v>69</v>
      </c>
      <c r="C80" s="12">
        <v>200000</v>
      </c>
      <c r="D80" s="1"/>
      <c r="E80" s="1"/>
      <c r="F80" s="1"/>
      <c r="G80" s="9">
        <v>200000</v>
      </c>
      <c r="H80" s="30">
        <v>200000</v>
      </c>
    </row>
    <row r="81" spans="1:8">
      <c r="A81" s="2">
        <v>5.12</v>
      </c>
      <c r="B81" s="14" t="s">
        <v>54</v>
      </c>
      <c r="C81" s="12">
        <v>40000</v>
      </c>
      <c r="D81" s="1"/>
      <c r="E81" s="1"/>
      <c r="F81" s="1"/>
      <c r="G81" s="9">
        <v>40000</v>
      </c>
      <c r="H81" s="30">
        <v>40000</v>
      </c>
    </row>
    <row r="82" spans="1:8">
      <c r="A82" s="2">
        <v>5.13</v>
      </c>
      <c r="B82" s="14" t="s">
        <v>33</v>
      </c>
      <c r="C82" s="12">
        <v>1400000</v>
      </c>
      <c r="D82" s="1"/>
      <c r="E82" s="1"/>
      <c r="F82" s="1"/>
      <c r="G82" s="9">
        <v>1400000</v>
      </c>
      <c r="H82" s="30">
        <v>1400000</v>
      </c>
    </row>
    <row r="83" spans="1:8">
      <c r="A83" s="2">
        <v>5.14</v>
      </c>
      <c r="B83" s="14" t="s">
        <v>70</v>
      </c>
      <c r="C83" s="12">
        <v>700000</v>
      </c>
      <c r="D83" s="1"/>
      <c r="E83" s="1"/>
      <c r="F83" s="1"/>
      <c r="G83" s="9">
        <v>700000</v>
      </c>
      <c r="H83" s="30">
        <v>700000</v>
      </c>
    </row>
    <row r="84" spans="1:8">
      <c r="A84" s="2"/>
      <c r="B84" s="17" t="s">
        <v>71</v>
      </c>
      <c r="C84" s="29">
        <f>SUM(C70:C83)</f>
        <v>6221000</v>
      </c>
      <c r="D84" s="6"/>
      <c r="E84" s="6"/>
      <c r="F84" s="6"/>
      <c r="G84" s="27">
        <v>6221000</v>
      </c>
      <c r="H84" s="31">
        <f>SUM(H70:H83)</f>
        <v>6221000</v>
      </c>
    </row>
    <row r="85" spans="1:8" ht="32.25" customHeight="1">
      <c r="A85" s="26">
        <v>6</v>
      </c>
      <c r="B85" s="15" t="s">
        <v>72</v>
      </c>
      <c r="C85" s="13"/>
      <c r="D85" s="1"/>
      <c r="E85" s="1"/>
      <c r="F85" s="1"/>
      <c r="G85" s="1"/>
      <c r="H85" s="3"/>
    </row>
    <row r="86" spans="1:8">
      <c r="A86" s="2">
        <v>6.1</v>
      </c>
      <c r="B86" s="14" t="s">
        <v>73</v>
      </c>
      <c r="C86" s="12">
        <v>640000</v>
      </c>
      <c r="D86" s="9">
        <v>160000</v>
      </c>
      <c r="E86" s="9">
        <v>160000</v>
      </c>
      <c r="F86" s="9">
        <v>160000</v>
      </c>
      <c r="G86" s="9">
        <v>160000</v>
      </c>
      <c r="H86" s="30">
        <v>640000</v>
      </c>
    </row>
    <row r="87" spans="1:8">
      <c r="A87" s="2">
        <v>6.2</v>
      </c>
      <c r="B87" s="14" t="s">
        <v>74</v>
      </c>
      <c r="C87" s="12">
        <v>80000</v>
      </c>
      <c r="D87" s="9">
        <v>20000</v>
      </c>
      <c r="E87" s="9">
        <v>20000</v>
      </c>
      <c r="F87" s="9">
        <v>20000</v>
      </c>
      <c r="G87" s="9">
        <v>20000</v>
      </c>
      <c r="H87" s="30">
        <v>80000</v>
      </c>
    </row>
    <row r="88" spans="1:8" ht="30">
      <c r="A88" s="2">
        <v>6.3</v>
      </c>
      <c r="B88" s="16" t="s">
        <v>75</v>
      </c>
      <c r="C88" s="12">
        <v>400000</v>
      </c>
      <c r="D88" s="9">
        <v>100000</v>
      </c>
      <c r="E88" s="9">
        <v>100000</v>
      </c>
      <c r="F88" s="9">
        <v>100000</v>
      </c>
      <c r="G88" s="9">
        <v>100000</v>
      </c>
      <c r="H88" s="30">
        <v>400000</v>
      </c>
    </row>
    <row r="89" spans="1:8" ht="45">
      <c r="A89" s="2">
        <v>6.4</v>
      </c>
      <c r="B89" s="16" t="s">
        <v>76</v>
      </c>
      <c r="C89" s="12">
        <v>400000</v>
      </c>
      <c r="D89" s="9">
        <v>100000</v>
      </c>
      <c r="E89" s="9">
        <v>100000</v>
      </c>
      <c r="F89" s="9">
        <v>100000</v>
      </c>
      <c r="G89" s="9">
        <v>100000</v>
      </c>
      <c r="H89" s="30">
        <v>400000</v>
      </c>
    </row>
    <row r="90" spans="1:8" ht="30">
      <c r="A90" s="2">
        <v>6.5</v>
      </c>
      <c r="B90" s="16" t="s">
        <v>104</v>
      </c>
      <c r="C90" s="12">
        <v>2400000</v>
      </c>
      <c r="D90" s="9">
        <v>600000</v>
      </c>
      <c r="E90" s="9">
        <v>600000</v>
      </c>
      <c r="F90" s="9">
        <v>600000</v>
      </c>
      <c r="G90" s="9">
        <v>600000</v>
      </c>
      <c r="H90" s="30">
        <v>2400000</v>
      </c>
    </row>
    <row r="91" spans="1:8">
      <c r="A91" s="2">
        <v>6.6</v>
      </c>
      <c r="B91" s="14" t="s">
        <v>77</v>
      </c>
      <c r="C91" s="12">
        <v>800000</v>
      </c>
      <c r="D91" s="9">
        <v>200000</v>
      </c>
      <c r="E91" s="9">
        <v>200000</v>
      </c>
      <c r="F91" s="9">
        <v>200000</v>
      </c>
      <c r="G91" s="9">
        <v>200000</v>
      </c>
      <c r="H91" s="30">
        <v>800000</v>
      </c>
    </row>
    <row r="92" spans="1:8" ht="30">
      <c r="A92" s="2">
        <v>6.7</v>
      </c>
      <c r="B92" s="16" t="s">
        <v>78</v>
      </c>
      <c r="C92" s="12">
        <v>240000</v>
      </c>
      <c r="D92" s="9">
        <v>60000</v>
      </c>
      <c r="E92" s="9">
        <v>60000</v>
      </c>
      <c r="F92" s="9">
        <v>60000</v>
      </c>
      <c r="G92" s="9">
        <v>60000</v>
      </c>
      <c r="H92" s="30">
        <v>240000</v>
      </c>
    </row>
    <row r="93" spans="1:8" ht="30">
      <c r="A93" s="2">
        <v>6.8</v>
      </c>
      <c r="B93" s="16" t="s">
        <v>79</v>
      </c>
      <c r="C93" s="12">
        <v>400000</v>
      </c>
      <c r="D93" s="9">
        <v>100000</v>
      </c>
      <c r="E93" s="9">
        <v>100000</v>
      </c>
      <c r="F93" s="9">
        <v>100000</v>
      </c>
      <c r="G93" s="9">
        <v>100000</v>
      </c>
      <c r="H93" s="30">
        <v>400000</v>
      </c>
    </row>
    <row r="94" spans="1:8" ht="30">
      <c r="A94" s="2">
        <v>6.9</v>
      </c>
      <c r="B94" s="16" t="s">
        <v>80</v>
      </c>
      <c r="C94" s="12">
        <v>160000</v>
      </c>
      <c r="D94" s="9">
        <v>40000</v>
      </c>
      <c r="E94" s="9">
        <v>40000</v>
      </c>
      <c r="F94" s="9">
        <v>40000</v>
      </c>
      <c r="G94" s="9">
        <v>40000</v>
      </c>
      <c r="H94" s="30">
        <v>160000</v>
      </c>
    </row>
    <row r="95" spans="1:8" ht="30">
      <c r="A95" s="24">
        <v>6.1</v>
      </c>
      <c r="B95" s="16" t="s">
        <v>105</v>
      </c>
      <c r="C95" s="12">
        <v>800000</v>
      </c>
      <c r="D95" s="9">
        <v>200000</v>
      </c>
      <c r="E95" s="9">
        <v>200000</v>
      </c>
      <c r="F95" s="9">
        <v>200000</v>
      </c>
      <c r="G95" s="9">
        <v>200000</v>
      </c>
      <c r="H95" s="30">
        <v>800000</v>
      </c>
    </row>
    <row r="96" spans="1:8">
      <c r="A96" s="2">
        <v>6.11</v>
      </c>
      <c r="B96" s="14" t="s">
        <v>81</v>
      </c>
      <c r="C96" s="12">
        <v>40000</v>
      </c>
      <c r="D96" s="9">
        <v>10000</v>
      </c>
      <c r="E96" s="9">
        <v>10000</v>
      </c>
      <c r="F96" s="9">
        <v>10000</v>
      </c>
      <c r="G96" s="9">
        <v>10000</v>
      </c>
      <c r="H96" s="30">
        <v>40000</v>
      </c>
    </row>
    <row r="97" spans="1:8">
      <c r="A97" s="2">
        <v>6.12</v>
      </c>
      <c r="B97" s="14" t="s">
        <v>82</v>
      </c>
      <c r="C97" s="12">
        <v>12000</v>
      </c>
      <c r="D97" s="9">
        <v>3000</v>
      </c>
      <c r="E97" s="9">
        <v>3000</v>
      </c>
      <c r="F97" s="9">
        <v>3000</v>
      </c>
      <c r="G97" s="9">
        <v>3000</v>
      </c>
      <c r="H97" s="30">
        <v>12000</v>
      </c>
    </row>
    <row r="98" spans="1:8">
      <c r="A98" s="2">
        <v>6.13</v>
      </c>
      <c r="B98" s="14" t="s">
        <v>83</v>
      </c>
      <c r="C98" s="12">
        <v>60000</v>
      </c>
      <c r="D98" s="9">
        <v>15000</v>
      </c>
      <c r="E98" s="9">
        <v>15000</v>
      </c>
      <c r="F98" s="9">
        <v>15000</v>
      </c>
      <c r="G98" s="9">
        <v>15000</v>
      </c>
      <c r="H98" s="30">
        <v>60000</v>
      </c>
    </row>
    <row r="99" spans="1:8">
      <c r="A99" s="2">
        <v>6.14</v>
      </c>
      <c r="B99" s="14" t="s">
        <v>84</v>
      </c>
      <c r="C99" s="12">
        <v>32000</v>
      </c>
      <c r="D99" s="9">
        <v>8000</v>
      </c>
      <c r="E99" s="9">
        <v>8000</v>
      </c>
      <c r="F99" s="9">
        <v>8000</v>
      </c>
      <c r="G99" s="9">
        <v>8000</v>
      </c>
      <c r="H99" s="30">
        <v>32000</v>
      </c>
    </row>
    <row r="100" spans="1:8">
      <c r="A100" s="2">
        <v>6.15</v>
      </c>
      <c r="B100" s="14" t="s">
        <v>47</v>
      </c>
      <c r="C100" s="12">
        <v>40000</v>
      </c>
      <c r="D100" s="9">
        <v>10000</v>
      </c>
      <c r="E100" s="9">
        <v>10000</v>
      </c>
      <c r="F100" s="9">
        <v>10000</v>
      </c>
      <c r="G100" s="9">
        <v>10000</v>
      </c>
      <c r="H100" s="30">
        <v>40000</v>
      </c>
    </row>
    <row r="101" spans="1:8">
      <c r="A101" s="2">
        <v>6.16</v>
      </c>
      <c r="B101" s="14" t="s">
        <v>85</v>
      </c>
      <c r="C101" s="12">
        <v>400000</v>
      </c>
      <c r="D101" s="9">
        <v>100000</v>
      </c>
      <c r="E101" s="9">
        <v>100000</v>
      </c>
      <c r="F101" s="9">
        <v>100000</v>
      </c>
      <c r="G101" s="9">
        <v>100000</v>
      </c>
      <c r="H101" s="30">
        <v>400000</v>
      </c>
    </row>
    <row r="102" spans="1:8">
      <c r="A102" s="2">
        <v>6.17</v>
      </c>
      <c r="B102" s="14" t="s">
        <v>86</v>
      </c>
      <c r="C102" s="12">
        <v>500000</v>
      </c>
      <c r="D102" s="9">
        <v>0</v>
      </c>
      <c r="E102" s="1">
        <v>0</v>
      </c>
      <c r="F102" s="1">
        <v>0</v>
      </c>
      <c r="G102" s="9">
        <v>500000</v>
      </c>
      <c r="H102" s="30">
        <v>500000</v>
      </c>
    </row>
    <row r="103" spans="1:8">
      <c r="A103" s="2"/>
      <c r="B103" s="17" t="s">
        <v>87</v>
      </c>
      <c r="C103" s="29">
        <f t="shared" ref="C103:H103" si="0">SUM(C86:C102)</f>
        <v>7404000</v>
      </c>
      <c r="D103" s="27">
        <f t="shared" si="0"/>
        <v>1726000</v>
      </c>
      <c r="E103" s="27">
        <f t="shared" si="0"/>
        <v>1726000</v>
      </c>
      <c r="F103" s="27">
        <f t="shared" si="0"/>
        <v>1726000</v>
      </c>
      <c r="G103" s="27">
        <f t="shared" si="0"/>
        <v>2226000</v>
      </c>
      <c r="H103" s="31">
        <f t="shared" si="0"/>
        <v>7404000</v>
      </c>
    </row>
    <row r="104" spans="1:8">
      <c r="A104" s="26">
        <v>7</v>
      </c>
      <c r="B104" s="17" t="s">
        <v>88</v>
      </c>
      <c r="C104" s="13"/>
      <c r="D104" s="1"/>
      <c r="E104" s="1"/>
      <c r="F104" s="1"/>
      <c r="G104" s="1"/>
      <c r="H104" s="3"/>
    </row>
    <row r="105" spans="1:8">
      <c r="A105" s="2">
        <v>7.1</v>
      </c>
      <c r="B105" s="14" t="s">
        <v>89</v>
      </c>
      <c r="C105" s="12">
        <v>1200000</v>
      </c>
      <c r="D105" s="9">
        <v>300000</v>
      </c>
      <c r="E105" s="9">
        <v>300000</v>
      </c>
      <c r="F105" s="9">
        <v>300000</v>
      </c>
      <c r="G105" s="9">
        <v>300000</v>
      </c>
      <c r="H105" s="30">
        <v>1200000</v>
      </c>
    </row>
    <row r="106" spans="1:8">
      <c r="A106" s="2">
        <v>7.2</v>
      </c>
      <c r="B106" s="14" t="s">
        <v>90</v>
      </c>
      <c r="C106" s="12">
        <v>600000</v>
      </c>
      <c r="D106" s="9">
        <v>150000</v>
      </c>
      <c r="E106" s="9">
        <v>150000</v>
      </c>
      <c r="F106" s="9">
        <v>150000</v>
      </c>
      <c r="G106" s="9">
        <v>150000</v>
      </c>
      <c r="H106" s="30">
        <v>600000</v>
      </c>
    </row>
    <row r="107" spans="1:8">
      <c r="A107" s="2">
        <v>7.3</v>
      </c>
      <c r="B107" s="14" t="s">
        <v>91</v>
      </c>
      <c r="C107" s="12">
        <v>120000</v>
      </c>
      <c r="D107" s="9">
        <v>60000</v>
      </c>
      <c r="E107" s="1">
        <v>0</v>
      </c>
      <c r="F107" s="9">
        <v>60000</v>
      </c>
      <c r="G107" s="1">
        <v>0</v>
      </c>
      <c r="H107" s="30">
        <v>120000</v>
      </c>
    </row>
    <row r="108" spans="1:8">
      <c r="A108" s="2">
        <v>7.4</v>
      </c>
      <c r="B108" s="14" t="s">
        <v>92</v>
      </c>
      <c r="C108" s="12">
        <v>80000</v>
      </c>
      <c r="D108" s="9">
        <v>40000</v>
      </c>
      <c r="E108" s="1">
        <v>0</v>
      </c>
      <c r="F108" s="9">
        <v>40000</v>
      </c>
      <c r="G108" s="1">
        <v>0</v>
      </c>
      <c r="H108" s="30">
        <v>80000</v>
      </c>
    </row>
    <row r="109" spans="1:8">
      <c r="A109" s="2">
        <v>7.5</v>
      </c>
      <c r="B109" s="14" t="s">
        <v>93</v>
      </c>
      <c r="C109" s="12">
        <v>500000</v>
      </c>
      <c r="D109" s="9">
        <v>250000</v>
      </c>
      <c r="E109" s="1">
        <v>0</v>
      </c>
      <c r="F109" s="9">
        <v>250000</v>
      </c>
      <c r="G109" s="1">
        <v>0</v>
      </c>
      <c r="H109" s="30">
        <v>500000</v>
      </c>
    </row>
    <row r="110" spans="1:8">
      <c r="A110" s="2">
        <v>7.6</v>
      </c>
      <c r="B110" s="14" t="s">
        <v>94</v>
      </c>
      <c r="C110" s="12">
        <v>1000000</v>
      </c>
      <c r="D110" s="9">
        <v>250000</v>
      </c>
      <c r="E110" s="9">
        <v>250000</v>
      </c>
      <c r="F110" s="9">
        <v>250000</v>
      </c>
      <c r="G110" s="9">
        <v>250000</v>
      </c>
      <c r="H110" s="30">
        <v>1000000</v>
      </c>
    </row>
    <row r="111" spans="1:8">
      <c r="A111" s="2">
        <v>7.7</v>
      </c>
      <c r="B111" s="14" t="s">
        <v>95</v>
      </c>
      <c r="C111" s="12">
        <v>250000</v>
      </c>
      <c r="D111" s="9">
        <v>250000</v>
      </c>
      <c r="E111" s="1">
        <v>0</v>
      </c>
      <c r="F111" s="1">
        <v>0</v>
      </c>
      <c r="G111" s="1">
        <v>0</v>
      </c>
      <c r="H111" s="30">
        <v>250000</v>
      </c>
    </row>
    <row r="112" spans="1:8">
      <c r="A112" s="2">
        <v>7.8</v>
      </c>
      <c r="B112" s="14" t="s">
        <v>96</v>
      </c>
      <c r="C112" s="12">
        <v>500000</v>
      </c>
      <c r="D112" s="9">
        <v>500000</v>
      </c>
      <c r="E112" s="1">
        <v>0</v>
      </c>
      <c r="F112" s="1">
        <v>0</v>
      </c>
      <c r="G112" s="1">
        <v>0</v>
      </c>
      <c r="H112" s="30">
        <v>500000</v>
      </c>
    </row>
    <row r="113" spans="1:8">
      <c r="A113" s="2">
        <v>7.9</v>
      </c>
      <c r="B113" s="14" t="s">
        <v>97</v>
      </c>
      <c r="C113" s="12">
        <v>190000</v>
      </c>
      <c r="D113" s="9">
        <v>190000</v>
      </c>
      <c r="E113" s="1">
        <v>0</v>
      </c>
      <c r="F113" s="1">
        <v>0</v>
      </c>
      <c r="G113" s="1">
        <v>0</v>
      </c>
      <c r="H113" s="30">
        <v>190000</v>
      </c>
    </row>
    <row r="114" spans="1:8">
      <c r="A114" s="24">
        <v>7.1</v>
      </c>
      <c r="B114" s="14" t="s">
        <v>98</v>
      </c>
      <c r="C114" s="12">
        <v>2700000</v>
      </c>
      <c r="D114" s="1">
        <v>0</v>
      </c>
      <c r="E114" s="1">
        <v>0</v>
      </c>
      <c r="F114" s="9">
        <v>2700000</v>
      </c>
      <c r="G114" s="1">
        <v>0</v>
      </c>
      <c r="H114" s="30">
        <v>2700000</v>
      </c>
    </row>
    <row r="115" spans="1:8">
      <c r="A115" s="2"/>
      <c r="B115" s="17" t="s">
        <v>99</v>
      </c>
      <c r="C115" s="29">
        <f t="shared" ref="C115:H115" si="1">SUM(C105:C114)</f>
        <v>7140000</v>
      </c>
      <c r="D115" s="27">
        <f t="shared" si="1"/>
        <v>1990000</v>
      </c>
      <c r="E115" s="27">
        <f t="shared" si="1"/>
        <v>700000</v>
      </c>
      <c r="F115" s="27">
        <f t="shared" si="1"/>
        <v>3750000</v>
      </c>
      <c r="G115" s="27">
        <f t="shared" si="1"/>
        <v>700000</v>
      </c>
      <c r="H115" s="31">
        <f t="shared" si="1"/>
        <v>7140000</v>
      </c>
    </row>
    <row r="116" spans="1:8" ht="15.75" thickBot="1">
      <c r="A116" s="22"/>
      <c r="B116" s="23" t="s">
        <v>111</v>
      </c>
      <c r="C116" s="34">
        <v>43110500</v>
      </c>
      <c r="D116" s="35">
        <v>12830500</v>
      </c>
      <c r="E116" s="35">
        <v>15657000</v>
      </c>
      <c r="F116" s="35">
        <f>SUM(F115,F103)</f>
        <v>5476000</v>
      </c>
      <c r="G116" s="35">
        <v>9147000</v>
      </c>
      <c r="H116" s="33">
        <f>SUM(H115,H103,H84,H68,H50,H35,H21)</f>
        <v>43110500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HUI COMPUTER</dc:creator>
  <cp:lastModifiedBy>MUDDY SEIF</cp:lastModifiedBy>
  <dcterms:created xsi:type="dcterms:W3CDTF">2013-09-10T15:26:00Z</dcterms:created>
  <dcterms:modified xsi:type="dcterms:W3CDTF">2013-09-13T10:47:10Z</dcterms:modified>
</cp:coreProperties>
</file>